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30" windowWidth="15000" windowHeight="2100"/>
  </bookViews>
  <sheets>
    <sheet name="Data" sheetId="1" r:id="rId1"/>
    <sheet name="Copy of post" sheetId="2" r:id="rId2"/>
  </sheets>
  <definedNames>
    <definedName name="_xlnm._FilterDatabase" localSheetId="0" hidden="1">Data!$A$2:$F$11</definedName>
  </definedNames>
  <calcPr calcId="125725"/>
</workbook>
</file>

<file path=xl/calcChain.xml><?xml version="1.0" encoding="utf-8"?>
<calcChain xmlns="http://schemas.openxmlformats.org/spreadsheetml/2006/main">
  <c r="C18" i="1"/>
  <c r="C14"/>
  <c r="C23"/>
  <c r="C22"/>
  <c r="C21"/>
  <c r="C17"/>
  <c r="C16"/>
  <c r="C13"/>
  <c r="C15"/>
  <c r="C19" s="1"/>
  <c r="C20" l="1"/>
</calcChain>
</file>

<file path=xl/sharedStrings.xml><?xml version="1.0" encoding="utf-8"?>
<sst xmlns="http://schemas.openxmlformats.org/spreadsheetml/2006/main" count="73" uniqueCount="46">
  <si>
    <t>Name</t>
  </si>
  <si>
    <t>Gender</t>
  </si>
  <si>
    <t>Age group</t>
  </si>
  <si>
    <t>Married?</t>
  </si>
  <si>
    <t>M</t>
  </si>
  <si>
    <t>F</t>
  </si>
  <si>
    <t>21-30</t>
  </si>
  <si>
    <t>31-40</t>
  </si>
  <si>
    <t>41-50</t>
  </si>
  <si>
    <t>51-60</t>
  </si>
  <si>
    <t>Y</t>
  </si>
  <si>
    <t>N</t>
  </si>
  <si>
    <t>Smith</t>
  </si>
  <si>
    <t>Jones</t>
  </si>
  <si>
    <t>Brown</t>
  </si>
  <si>
    <t>White</t>
  </si>
  <si>
    <t>Black</t>
  </si>
  <si>
    <t>Blue</t>
  </si>
  <si>
    <t>Conor</t>
  </si>
  <si>
    <t>Drake</t>
  </si>
  <si>
    <t>Hall</t>
  </si>
  <si>
    <t>1   - AVERAGE</t>
  </si>
  <si>
    <t>2   - COUNT</t>
  </si>
  <si>
    <t>3   - COUNTA</t>
  </si>
  <si>
    <t>4   - MAX</t>
  </si>
  <si>
    <t>5   - MIN</t>
  </si>
  <si>
    <t>6   - PRODUCT</t>
  </si>
  <si>
    <t>7   - STDEV</t>
  </si>
  <si>
    <t>8   - STDEVP</t>
  </si>
  <si>
    <t>9   - SUM</t>
  </si>
  <si>
    <t>10 - VAR</t>
  </si>
  <si>
    <t>11 - VARP</t>
  </si>
  <si>
    <t>STDEV - Estimates standard deviation based on a sample. The standard deviation is a measure of how widely values are dispersed from the average value (the mean).</t>
  </si>
  <si>
    <t xml:space="preserve">STDEVP - Calculates standard deviation based on the entire population given as arguments. </t>
  </si>
  <si>
    <t>SUM - Sums the chosen column - in this case the salary column</t>
  </si>
  <si>
    <t>MIN - Minimum of chosen selection</t>
  </si>
  <si>
    <t>MAX - Maximum of chosen selection</t>
  </si>
  <si>
    <t>COUNTA - number of entries returned.</t>
  </si>
  <si>
    <t>AVERAGE - average of selection made</t>
  </si>
  <si>
    <t>VAR - returns the sample variance for a sample whose values are contained in an Excel worksheet and whose values are specified by the arguments to VAR.</t>
  </si>
  <si>
    <t>VARP - returns the population variance for a population whose values are contained in an Excel worksheet and are specified by the argument or arguments to VARP.</t>
  </si>
  <si>
    <t xml:space="preserve">PRODUCT -   Here it will multiply total salaries by years employed of chosen employee.  Impractical here when more than one employee selected. </t>
  </si>
  <si>
    <t>No of years employed</t>
  </si>
  <si>
    <t>Salary           £k</t>
  </si>
  <si>
    <t>COUNT - number of entries returned  (employee years - Col F)</t>
  </si>
  <si>
    <t>All of the  examples  demonstrate a small part of what is possible and are by no means exhaustive.</t>
  </si>
</sst>
</file>

<file path=xl/styles.xml><?xml version="1.0" encoding="utf-8"?>
<styleSheet xmlns="http://schemas.openxmlformats.org/spreadsheetml/2006/main">
  <numFmts count="3">
    <numFmt numFmtId="168" formatCode="######.##\k"/>
    <numFmt numFmtId="170" formatCode="&quot;£&quot;####\k"/>
    <numFmt numFmtId="171" formatCode="&quot;£&quot;######.##\k"/>
  </numFmts>
  <fonts count="10">
    <font>
      <sz val="11"/>
      <color theme="1"/>
      <name val="Century Gothic"/>
      <family val="2"/>
    </font>
    <font>
      <b/>
      <sz val="14"/>
      <color theme="1"/>
      <name val="Century Gothic"/>
      <family val="2"/>
    </font>
    <font>
      <b/>
      <sz val="11"/>
      <color theme="1"/>
      <name val="Century Gothic"/>
      <family val="2"/>
    </font>
    <font>
      <sz val="11"/>
      <color theme="0"/>
      <name val="Century Gothic"/>
      <family val="2"/>
    </font>
    <font>
      <b/>
      <sz val="11"/>
      <color theme="0"/>
      <name val="Calibri"/>
      <family val="2"/>
    </font>
    <font>
      <b/>
      <sz val="9"/>
      <color theme="1"/>
      <name val="Arial"/>
      <family val="2"/>
    </font>
    <font>
      <b/>
      <sz val="9"/>
      <name val="Arial"/>
      <family val="2"/>
    </font>
    <font>
      <b/>
      <sz val="11"/>
      <name val="Century Gothic"/>
      <family val="2"/>
    </font>
    <font>
      <b/>
      <sz val="14"/>
      <color theme="3" tint="-0.499984740745262"/>
      <name val="Century Gothic"/>
      <family val="2"/>
    </font>
    <font>
      <b/>
      <sz val="11"/>
      <color theme="1"/>
      <name val="Arial"/>
      <family val="2"/>
    </font>
  </fonts>
  <fills count="7">
    <fill>
      <patternFill patternType="none"/>
    </fill>
    <fill>
      <patternFill patternType="gray125"/>
    </fill>
    <fill>
      <patternFill patternType="solid">
        <fgColor theme="3"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499984740745262"/>
        <bgColor indexed="64"/>
      </patternFill>
    </fill>
    <fill>
      <patternFill patternType="solid">
        <fgColor theme="3" tint="-0.24997711111789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58">
    <xf numFmtId="0" fontId="0" fillId="0" borderId="0" xfId="0"/>
    <xf numFmtId="49" fontId="0" fillId="0" borderId="0" xfId="0" applyNumberFormat="1"/>
    <xf numFmtId="0" fontId="0" fillId="3" borderId="1" xfId="0" applyFill="1" applyBorder="1"/>
    <xf numFmtId="0" fontId="0" fillId="3" borderId="1" xfId="0" applyFill="1" applyBorder="1" applyAlignment="1">
      <alignment horizontal="center"/>
    </xf>
    <xf numFmtId="0" fontId="0" fillId="4" borderId="0" xfId="0" applyFill="1"/>
    <xf numFmtId="49" fontId="0" fillId="4" borderId="0" xfId="0" applyNumberFormat="1" applyFill="1"/>
    <xf numFmtId="0" fontId="4" fillId="5" borderId="2" xfId="0" applyFont="1" applyFill="1" applyBorder="1" applyAlignment="1">
      <alignment horizontal="left"/>
    </xf>
    <xf numFmtId="0" fontId="4" fillId="5" borderId="4" xfId="0" applyFont="1" applyFill="1" applyBorder="1" applyAlignment="1">
      <alignment horizontal="left"/>
    </xf>
    <xf numFmtId="0" fontId="4" fillId="5" borderId="5" xfId="0" applyFont="1" applyFill="1" applyBorder="1" applyAlignment="1">
      <alignment horizontal="left"/>
    </xf>
    <xf numFmtId="0" fontId="4" fillId="5" borderId="6" xfId="0" applyFont="1" applyFill="1" applyBorder="1" applyAlignment="1">
      <alignment horizontal="left"/>
    </xf>
    <xf numFmtId="0" fontId="4" fillId="5" borderId="7" xfId="0" applyFont="1" applyFill="1" applyBorder="1" applyAlignment="1">
      <alignment horizontal="left"/>
    </xf>
    <xf numFmtId="0" fontId="4" fillId="5" borderId="9" xfId="0" applyFont="1" applyFill="1" applyBorder="1" applyAlignment="1">
      <alignment horizontal="left"/>
    </xf>
    <xf numFmtId="0" fontId="2" fillId="4" borderId="0" xfId="0" applyFont="1" applyFill="1"/>
    <xf numFmtId="0" fontId="0" fillId="4" borderId="0" xfId="0" applyFill="1" applyBorder="1" applyAlignment="1">
      <alignment horizontal="center"/>
    </xf>
    <xf numFmtId="0" fontId="5" fillId="4" borderId="0" xfId="0" applyFont="1" applyFill="1"/>
    <xf numFmtId="0" fontId="6" fillId="4" borderId="0" xfId="0" applyFont="1" applyFill="1"/>
    <xf numFmtId="0" fontId="7" fillId="4" borderId="0" xfId="0" applyFont="1" applyFill="1"/>
    <xf numFmtId="0" fontId="6" fillId="0" borderId="0" xfId="0" applyFont="1"/>
    <xf numFmtId="0" fontId="6" fillId="4" borderId="0" xfId="0" applyFont="1" applyFill="1" applyAlignment="1">
      <alignment horizontal="left" wrapText="1"/>
    </xf>
    <xf numFmtId="0" fontId="0" fillId="4" borderId="0" xfId="0" applyFill="1" applyAlignment="1">
      <alignment horizontal="right"/>
    </xf>
    <xf numFmtId="0" fontId="0" fillId="0" borderId="0" xfId="0" applyAlignment="1">
      <alignment horizontal="right"/>
    </xf>
    <xf numFmtId="0" fontId="6" fillId="4" borderId="0" xfId="0" applyFont="1" applyFill="1" applyAlignment="1">
      <alignment horizontal="left"/>
    </xf>
    <xf numFmtId="0" fontId="6" fillId="4" borderId="0" xfId="0" applyFont="1" applyFill="1" applyAlignment="1"/>
    <xf numFmtId="0" fontId="2" fillId="4" borderId="0" xfId="0" applyFont="1" applyFill="1" applyBorder="1" applyAlignment="1">
      <alignment horizontal="center"/>
    </xf>
    <xf numFmtId="0" fontId="1" fillId="4" borderId="0" xfId="0" applyFont="1" applyFill="1" applyBorder="1" applyAlignment="1">
      <alignment horizontal="center"/>
    </xf>
    <xf numFmtId="0" fontId="0" fillId="4" borderId="0" xfId="0" applyFill="1" applyBorder="1"/>
    <xf numFmtId="0" fontId="0" fillId="4" borderId="0" xfId="0" applyFill="1" applyBorder="1" applyAlignment="1">
      <alignment horizontal="right"/>
    </xf>
    <xf numFmtId="49" fontId="0" fillId="4" borderId="2" xfId="0" applyNumberFormat="1" applyFill="1" applyBorder="1"/>
    <xf numFmtId="49" fontId="0" fillId="4" borderId="3" xfId="0" applyNumberFormat="1" applyFill="1" applyBorder="1"/>
    <xf numFmtId="49" fontId="0" fillId="4" borderId="4" xfId="0" applyNumberFormat="1" applyFill="1" applyBorder="1"/>
    <xf numFmtId="49" fontId="0" fillId="4" borderId="5" xfId="0" applyNumberFormat="1" applyFill="1" applyBorder="1"/>
    <xf numFmtId="49" fontId="0" fillId="4" borderId="0" xfId="0" applyNumberFormat="1" applyFill="1" applyBorder="1"/>
    <xf numFmtId="49" fontId="0" fillId="4" borderId="6" xfId="0" applyNumberFormat="1" applyFill="1" applyBorder="1"/>
    <xf numFmtId="49" fontId="0" fillId="4" borderId="7" xfId="0" applyNumberFormat="1" applyFill="1" applyBorder="1"/>
    <xf numFmtId="49" fontId="0" fillId="4" borderId="8" xfId="0" applyNumberFormat="1" applyFill="1" applyBorder="1"/>
    <xf numFmtId="49" fontId="0" fillId="4" borderId="9" xfId="0" applyNumberFormat="1" applyFill="1" applyBorder="1"/>
    <xf numFmtId="2" fontId="8" fillId="3" borderId="1" xfId="0" applyNumberFormat="1" applyFont="1" applyFill="1" applyBorder="1" applyAlignment="1">
      <alignment horizontal="right"/>
    </xf>
    <xf numFmtId="2" fontId="8" fillId="4" borderId="0" xfId="0" applyNumberFormat="1" applyFont="1" applyFill="1" applyBorder="1" applyAlignment="1">
      <alignment horizontal="right"/>
    </xf>
    <xf numFmtId="168" fontId="8" fillId="4" borderId="0" xfId="0" applyNumberFormat="1" applyFont="1" applyFill="1" applyBorder="1" applyAlignment="1">
      <alignment horizontal="right"/>
    </xf>
    <xf numFmtId="0" fontId="0" fillId="2" borderId="6" xfId="0" applyFill="1" applyBorder="1" applyAlignment="1">
      <alignment horizontal="center" vertical="top"/>
    </xf>
    <xf numFmtId="0" fontId="0" fillId="2" borderId="9" xfId="0" applyFill="1" applyBorder="1" applyAlignment="1">
      <alignment horizontal="center" vertical="top"/>
    </xf>
    <xf numFmtId="0" fontId="0" fillId="2" borderId="11" xfId="0" applyFill="1" applyBorder="1" applyAlignment="1">
      <alignment horizontal="center" vertical="top"/>
    </xf>
    <xf numFmtId="0" fontId="0" fillId="2" borderId="10" xfId="0" applyFill="1" applyBorder="1" applyAlignment="1">
      <alignment horizontal="center" vertical="top"/>
    </xf>
    <xf numFmtId="0" fontId="0" fillId="2" borderId="11" xfId="0" applyFill="1" applyBorder="1" applyAlignment="1">
      <alignment horizontal="center" vertical="top" wrapText="1"/>
    </xf>
    <xf numFmtId="0" fontId="0" fillId="2" borderId="10" xfId="0" applyFill="1" applyBorder="1" applyAlignment="1">
      <alignment horizontal="center" vertical="top" wrapText="1"/>
    </xf>
    <xf numFmtId="0" fontId="0" fillId="2" borderId="10" xfId="0" applyFont="1" applyFill="1" applyBorder="1" applyAlignment="1">
      <alignment horizontal="center" vertical="top" wrapText="1"/>
    </xf>
    <xf numFmtId="170" fontId="8" fillId="3" borderId="1" xfId="0" applyNumberFormat="1" applyFont="1" applyFill="1" applyBorder="1" applyAlignment="1">
      <alignment horizontal="right"/>
    </xf>
    <xf numFmtId="171" fontId="8" fillId="3" borderId="1" xfId="0" applyNumberFormat="1" applyFont="1" applyFill="1" applyBorder="1" applyAlignment="1">
      <alignment horizontal="right"/>
    </xf>
    <xf numFmtId="0" fontId="9" fillId="4" borderId="0" xfId="0" applyFont="1" applyFill="1"/>
    <xf numFmtId="0" fontId="3" fillId="6" borderId="2"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0"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8" xfId="0" applyFont="1" applyFill="1" applyBorder="1" applyAlignment="1">
      <alignment horizontal="center" vertical="center" wrapText="1"/>
    </xf>
    <xf numFmtId="0" fontId="3" fillId="6" borderId="9"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0</xdr:rowOff>
    </xdr:from>
    <xdr:to>
      <xdr:col>11</xdr:col>
      <xdr:colOff>676275</xdr:colOff>
      <xdr:row>34</xdr:row>
      <xdr:rowOff>161925</xdr:rowOff>
    </xdr:to>
    <xdr:sp macro="" textlink="">
      <xdr:nvSpPr>
        <xdr:cNvPr id="2" name="TextBox 1"/>
        <xdr:cNvSpPr txBox="1"/>
      </xdr:nvSpPr>
      <xdr:spPr>
        <a:xfrm>
          <a:off x="685800" y="209550"/>
          <a:ext cx="7534275" cy="7077075"/>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mn-lt"/>
              <a:ea typeface="+mn-ea"/>
              <a:cs typeface="+mn-cs"/>
            </a:rPr>
            <a:t>Here's  what might be one of the most versatile formulae in (almost) common usage. </a:t>
          </a:r>
        </a:p>
        <a:p>
          <a:r>
            <a:rPr lang="en-GB" sz="1100">
              <a:solidFill>
                <a:schemeClr val="dk1"/>
              </a:solidFill>
              <a:latin typeface="+mn-lt"/>
              <a:ea typeface="+mn-ea"/>
              <a:cs typeface="+mn-cs"/>
            </a:rPr>
            <a:t> </a:t>
          </a:r>
        </a:p>
        <a:p>
          <a:r>
            <a:rPr lang="en-GB" sz="1100">
              <a:solidFill>
                <a:schemeClr val="dk1"/>
              </a:solidFill>
              <a:latin typeface="+mn-lt"/>
              <a:ea typeface="+mn-ea"/>
              <a:cs typeface="+mn-cs"/>
            </a:rPr>
            <a:t>I made a similar posting in March but only from a COUNTA point of view.  This attempts to expand that to most of the available options.</a:t>
          </a:r>
        </a:p>
        <a:p>
          <a:r>
            <a:rPr lang="en-GB" sz="1100">
              <a:solidFill>
                <a:schemeClr val="dk1"/>
              </a:solidFill>
              <a:latin typeface="+mn-lt"/>
              <a:ea typeface="+mn-ea"/>
              <a:cs typeface="+mn-cs"/>
            </a:rPr>
            <a:t> </a:t>
          </a:r>
        </a:p>
        <a:p>
          <a:r>
            <a:rPr lang="en-GB" sz="1100">
              <a:solidFill>
                <a:schemeClr val="dk1"/>
              </a:solidFill>
              <a:latin typeface="+mn-lt"/>
              <a:ea typeface="+mn-ea"/>
              <a:cs typeface="+mn-cs"/>
            </a:rPr>
            <a:t>SUBTOTAL  uses a selection of "subservient" commands to achieve  the goal.</a:t>
          </a:r>
        </a:p>
        <a:p>
          <a:r>
            <a:rPr lang="en-GB" sz="1100">
              <a:solidFill>
                <a:schemeClr val="dk1"/>
              </a:solidFill>
              <a:latin typeface="+mn-lt"/>
              <a:ea typeface="+mn-ea"/>
              <a:cs typeface="+mn-cs"/>
            </a:rPr>
            <a:t> </a:t>
          </a:r>
        </a:p>
        <a:p>
          <a:r>
            <a:rPr lang="en-GB" sz="1100">
              <a:solidFill>
                <a:schemeClr val="dk1"/>
              </a:solidFill>
              <a:latin typeface="+mn-lt"/>
              <a:ea typeface="+mn-ea"/>
              <a:cs typeface="+mn-cs"/>
            </a:rPr>
            <a:t>Those commands are:       1 - AVERAGE, 2 - COUNT, 3 - COUNTA, 4 - MAX, 5 - MIN, </a:t>
          </a:r>
        </a:p>
        <a:p>
          <a:r>
            <a:rPr lang="en-GB" sz="1100">
              <a:solidFill>
                <a:schemeClr val="dk1"/>
              </a:solidFill>
              <a:latin typeface="+mn-lt"/>
              <a:ea typeface="+mn-ea"/>
              <a:cs typeface="+mn-cs"/>
            </a:rPr>
            <a:t>6 - PRODUCT, 7 - STDEV, 8 - STDEVP, 9 - SUM,  10 - VAR,                    11 – VARP</a:t>
          </a:r>
        </a:p>
        <a:p>
          <a:r>
            <a:rPr lang="en-GB" sz="1100">
              <a:solidFill>
                <a:schemeClr val="dk1"/>
              </a:solidFill>
              <a:latin typeface="+mn-lt"/>
              <a:ea typeface="+mn-ea"/>
              <a:cs typeface="+mn-cs"/>
            </a:rPr>
            <a:t> </a:t>
          </a:r>
        </a:p>
        <a:p>
          <a:r>
            <a:rPr lang="en-GB" sz="1100">
              <a:solidFill>
                <a:schemeClr val="dk1"/>
              </a:solidFill>
              <a:latin typeface="+mn-lt"/>
              <a:ea typeface="+mn-ea"/>
              <a:cs typeface="+mn-cs"/>
            </a:rPr>
            <a:t>All are formulae in their own right but used within SUBTOTAL allows for filtered lists to be worked with.</a:t>
          </a:r>
        </a:p>
        <a:p>
          <a:r>
            <a:rPr lang="en-GB" sz="1100">
              <a:solidFill>
                <a:schemeClr val="dk1"/>
              </a:solidFill>
              <a:latin typeface="+mn-lt"/>
              <a:ea typeface="+mn-ea"/>
              <a:cs typeface="+mn-cs"/>
            </a:rPr>
            <a:t> </a:t>
          </a:r>
        </a:p>
        <a:p>
          <a:r>
            <a:rPr lang="en-GB" sz="1100">
              <a:solidFill>
                <a:schemeClr val="dk1"/>
              </a:solidFill>
              <a:latin typeface="+mn-lt"/>
              <a:ea typeface="+mn-ea"/>
              <a:cs typeface="+mn-cs"/>
            </a:rPr>
            <a:t>Basically, the formula only works with what you can see when a filter has been applied.</a:t>
          </a:r>
        </a:p>
        <a:p>
          <a:r>
            <a:rPr lang="en-GB" sz="1100">
              <a:solidFill>
                <a:schemeClr val="dk1"/>
              </a:solidFill>
              <a:latin typeface="+mn-lt"/>
              <a:ea typeface="+mn-ea"/>
              <a:cs typeface="+mn-cs"/>
            </a:rPr>
            <a:t> </a:t>
          </a:r>
        </a:p>
        <a:p>
          <a:r>
            <a:rPr lang="en-GB" sz="1100">
              <a:solidFill>
                <a:schemeClr val="dk1"/>
              </a:solidFill>
              <a:latin typeface="+mn-lt"/>
              <a:ea typeface="+mn-ea"/>
              <a:cs typeface="+mn-cs"/>
            </a:rPr>
            <a:t>I'm really promoting the SUBTOTAL formula and knowledge of the secondary formulae is not paramount in this description although users with better knowledge of the more obscure (to me) statistical formula such as STDEV, STDEVP, VAR and VARP will no doubt recognise the benefits themselves.</a:t>
          </a:r>
        </a:p>
        <a:p>
          <a:r>
            <a:rPr lang="en-GB" sz="1100">
              <a:solidFill>
                <a:schemeClr val="dk1"/>
              </a:solidFill>
              <a:latin typeface="+mn-lt"/>
              <a:ea typeface="+mn-ea"/>
              <a:cs typeface="+mn-cs"/>
            </a:rPr>
            <a:t> </a:t>
          </a:r>
        </a:p>
        <a:p>
          <a:r>
            <a:rPr lang="en-GB" sz="1100">
              <a:solidFill>
                <a:schemeClr val="dk1"/>
              </a:solidFill>
              <a:latin typeface="+mn-lt"/>
              <a:ea typeface="+mn-ea"/>
              <a:cs typeface="+mn-cs"/>
            </a:rPr>
            <a:t>I have prepared a small table containing data on customers on the attached workbook.  It could be hundreds of rows. Let’s say for example that we need to know how many unmarried females in the 21-30 age group there are.  Very useful IMO!  Make the appropriate filters to columns B &amp; C and the formula will only count the number of entries returned.  </a:t>
          </a:r>
        </a:p>
        <a:p>
          <a:r>
            <a:rPr lang="en-GB" sz="1100">
              <a:solidFill>
                <a:schemeClr val="dk1"/>
              </a:solidFill>
              <a:latin typeface="+mn-lt"/>
              <a:ea typeface="+mn-ea"/>
              <a:cs typeface="+mn-cs"/>
            </a:rPr>
            <a:t> </a:t>
          </a:r>
        </a:p>
        <a:p>
          <a:r>
            <a:rPr lang="en-GB" sz="1100">
              <a:solidFill>
                <a:schemeClr val="dk1"/>
              </a:solidFill>
              <a:latin typeface="+mn-lt"/>
              <a:ea typeface="+mn-ea"/>
              <a:cs typeface="+mn-cs"/>
            </a:rPr>
            <a:t>In this example I have chosen 3 (COUNTA) which simply counts entries in non blank cells in the range.</a:t>
          </a:r>
        </a:p>
        <a:p>
          <a:r>
            <a:rPr lang="en-GB" sz="1100">
              <a:solidFill>
                <a:schemeClr val="dk1"/>
              </a:solidFill>
              <a:latin typeface="+mn-lt"/>
              <a:ea typeface="+mn-ea"/>
              <a:cs typeface="+mn-cs"/>
            </a:rPr>
            <a:t> </a:t>
          </a:r>
        </a:p>
        <a:p>
          <a:r>
            <a:rPr lang="en-GB" sz="1100">
              <a:solidFill>
                <a:schemeClr val="dk1"/>
              </a:solidFill>
              <a:latin typeface="+mn-lt"/>
              <a:ea typeface="+mn-ea"/>
              <a:cs typeface="+mn-cs"/>
            </a:rPr>
            <a:t>=SUBTOTAL(3,D2:D10)</a:t>
          </a:r>
        </a:p>
        <a:p>
          <a:r>
            <a:rPr lang="en-GB" sz="1100">
              <a:solidFill>
                <a:schemeClr val="dk1"/>
              </a:solidFill>
              <a:latin typeface="+mn-lt"/>
              <a:ea typeface="+mn-ea"/>
              <a:cs typeface="+mn-cs"/>
            </a:rPr>
            <a:t> </a:t>
          </a:r>
        </a:p>
        <a:p>
          <a:r>
            <a:rPr lang="en-GB" sz="1100">
              <a:solidFill>
                <a:schemeClr val="dk1"/>
              </a:solidFill>
              <a:latin typeface="+mn-lt"/>
              <a:ea typeface="+mn-ea"/>
              <a:cs typeface="+mn-cs"/>
            </a:rPr>
            <a:t>The  syntax is:</a:t>
          </a:r>
        </a:p>
        <a:p>
          <a:r>
            <a:rPr lang="en-GB" sz="1100">
              <a:solidFill>
                <a:schemeClr val="dk1"/>
              </a:solidFill>
              <a:latin typeface="+mn-lt"/>
              <a:ea typeface="+mn-ea"/>
              <a:cs typeface="+mn-cs"/>
            </a:rPr>
            <a:t> </a:t>
          </a:r>
        </a:p>
        <a:p>
          <a:r>
            <a:rPr lang="en-GB" sz="1100">
              <a:solidFill>
                <a:schemeClr val="dk1"/>
              </a:solidFill>
              <a:latin typeface="+mn-lt"/>
              <a:ea typeface="+mn-ea"/>
              <a:cs typeface="+mn-cs"/>
            </a:rPr>
            <a:t>=SUBTOTAL(TYPE OF TOTAL, RANGE OF CELLS)</a:t>
          </a:r>
        </a:p>
        <a:p>
          <a:r>
            <a:rPr lang="en-GB" sz="1100">
              <a:solidFill>
                <a:schemeClr val="dk1"/>
              </a:solidFill>
              <a:latin typeface="+mn-lt"/>
              <a:ea typeface="+mn-ea"/>
              <a:cs typeface="+mn-cs"/>
            </a:rPr>
            <a:t> </a:t>
          </a:r>
        </a:p>
        <a:p>
          <a:r>
            <a:rPr lang="en-GB" sz="1100">
              <a:solidFill>
                <a:schemeClr val="dk1"/>
              </a:solidFill>
              <a:latin typeface="+mn-lt"/>
              <a:ea typeface="+mn-ea"/>
              <a:cs typeface="+mn-cs"/>
            </a:rPr>
            <a:t>The same principle applies to the others, find the average, find the min/max, sum etc for the filtered data you request.  It's very versatile.</a:t>
          </a:r>
        </a:p>
        <a:p>
          <a:r>
            <a:rPr lang="en-GB" sz="1100">
              <a:solidFill>
                <a:schemeClr val="dk1"/>
              </a:solidFill>
              <a:latin typeface="+mn-lt"/>
              <a:ea typeface="+mn-ea"/>
              <a:cs typeface="+mn-cs"/>
            </a:rPr>
            <a:t> </a:t>
          </a:r>
        </a:p>
        <a:p>
          <a:r>
            <a:rPr lang="en-GB" sz="1100">
              <a:solidFill>
                <a:schemeClr val="dk1"/>
              </a:solidFill>
              <a:latin typeface="+mn-lt"/>
              <a:ea typeface="+mn-ea"/>
              <a:cs typeface="+mn-cs"/>
            </a:rPr>
            <a:t>Some of the formulae in the worksheet have had IF statements added to avoid errors appearing – (just for demo)</a:t>
          </a:r>
        </a:p>
        <a:p>
          <a:r>
            <a:rPr lang="en-GB" sz="1100">
              <a:solidFill>
                <a:schemeClr val="dk1"/>
              </a:solidFill>
              <a:latin typeface="+mn-lt"/>
              <a:ea typeface="+mn-ea"/>
              <a:cs typeface="+mn-cs"/>
            </a:rPr>
            <a:t> </a:t>
          </a:r>
        </a:p>
        <a:p>
          <a:r>
            <a:rPr lang="en-GB" sz="1100">
              <a:solidFill>
                <a:schemeClr val="dk1"/>
              </a:solidFill>
              <a:latin typeface="+mn-lt"/>
              <a:ea typeface="+mn-ea"/>
              <a:cs typeface="+mn-cs"/>
            </a:rPr>
            <a:t>A note of caution – when constructing your worksheet ensure that your cells containing the SUBTOTAL formula and therefore your results are not on the same rows as the range of data.  I prefer to put it above the top of the range.</a:t>
          </a:r>
        </a:p>
        <a:p>
          <a:r>
            <a:rPr lang="en-GB" sz="1100">
              <a:solidFill>
                <a:schemeClr val="dk1"/>
              </a:solidFill>
              <a:latin typeface="+mn-lt"/>
              <a:ea typeface="+mn-ea"/>
              <a:cs typeface="+mn-cs"/>
            </a:rPr>
            <a:t> </a:t>
          </a:r>
        </a:p>
        <a:p>
          <a:r>
            <a:rPr lang="en-GB" sz="1100">
              <a:solidFill>
                <a:schemeClr val="dk1"/>
              </a:solidFill>
              <a:latin typeface="+mn-lt"/>
              <a:ea typeface="+mn-ea"/>
              <a:cs typeface="+mn-cs"/>
            </a:rPr>
            <a:t>So, there you have it.  SUBTOTAL an unusual and clever formula.</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U50"/>
  <sheetViews>
    <sheetView tabSelected="1" workbookViewId="0">
      <selection activeCell="A3" sqref="A3"/>
    </sheetView>
  </sheetViews>
  <sheetFormatPr defaultRowHeight="16.5"/>
  <cols>
    <col min="1" max="1" width="8.375" customWidth="1"/>
    <col min="2" max="2" width="7.875" customWidth="1"/>
    <col min="3" max="3" width="12.25" customWidth="1"/>
    <col min="4" max="4" width="9.75" customWidth="1"/>
    <col min="5" max="5" width="9.125" customWidth="1"/>
    <col min="6" max="6" width="11.625" customWidth="1"/>
    <col min="7" max="7" width="28.5" style="4" customWidth="1"/>
    <col min="8" max="8" width="4.625" customWidth="1"/>
    <col min="9" max="9" width="10.5" style="20" customWidth="1"/>
    <col min="10" max="10" width="1.875" customWidth="1"/>
    <col min="12" max="12" width="2" customWidth="1"/>
    <col min="13" max="13" width="0" hidden="1" customWidth="1"/>
    <col min="14" max="14" width="0" style="1" hidden="1" customWidth="1"/>
    <col min="15" max="15" width="0" hidden="1" customWidth="1"/>
  </cols>
  <sheetData>
    <row r="1" spans="1:21">
      <c r="A1" s="39" t="s">
        <v>0</v>
      </c>
      <c r="B1" s="41" t="s">
        <v>1</v>
      </c>
      <c r="C1" s="41" t="s">
        <v>2</v>
      </c>
      <c r="D1" s="41" t="s">
        <v>3</v>
      </c>
      <c r="E1" s="43" t="s">
        <v>43</v>
      </c>
      <c r="F1" s="43" t="s">
        <v>42</v>
      </c>
      <c r="H1" s="49" t="s">
        <v>45</v>
      </c>
      <c r="I1" s="50"/>
      <c r="J1" s="50"/>
      <c r="K1" s="51"/>
      <c r="L1" s="4"/>
      <c r="M1" s="4"/>
      <c r="N1" s="5"/>
      <c r="O1" s="4"/>
      <c r="P1" s="4"/>
      <c r="Q1" s="4"/>
      <c r="R1" s="4"/>
      <c r="S1" s="4"/>
      <c r="T1" s="4"/>
      <c r="U1" s="4"/>
    </row>
    <row r="2" spans="1:21">
      <c r="A2" s="40"/>
      <c r="B2" s="42"/>
      <c r="C2" s="42"/>
      <c r="D2" s="42"/>
      <c r="E2" s="44"/>
      <c r="F2" s="45"/>
      <c r="G2" s="13"/>
      <c r="H2" s="52"/>
      <c r="I2" s="53"/>
      <c r="J2" s="53"/>
      <c r="K2" s="54"/>
      <c r="L2" s="4"/>
      <c r="M2" s="27" t="s">
        <v>4</v>
      </c>
      <c r="N2" s="28" t="s">
        <v>6</v>
      </c>
      <c r="O2" s="29" t="s">
        <v>10</v>
      </c>
      <c r="P2" s="4"/>
      <c r="Q2" s="4"/>
      <c r="R2" s="4"/>
      <c r="S2" s="4"/>
      <c r="T2" s="4"/>
      <c r="U2" s="4"/>
    </row>
    <row r="3" spans="1:21">
      <c r="A3" s="2" t="s">
        <v>12</v>
      </c>
      <c r="B3" s="3" t="s">
        <v>4</v>
      </c>
      <c r="C3" s="3" t="s">
        <v>7</v>
      </c>
      <c r="D3" s="3" t="s">
        <v>11</v>
      </c>
      <c r="E3" s="3">
        <v>25</v>
      </c>
      <c r="F3" s="3">
        <v>2</v>
      </c>
      <c r="G3" s="13"/>
      <c r="H3" s="52"/>
      <c r="I3" s="53"/>
      <c r="J3" s="53"/>
      <c r="K3" s="54"/>
      <c r="L3" s="4"/>
      <c r="M3" s="30" t="s">
        <v>5</v>
      </c>
      <c r="N3" s="31" t="s">
        <v>7</v>
      </c>
      <c r="O3" s="32" t="s">
        <v>11</v>
      </c>
      <c r="P3" s="4"/>
      <c r="Q3" s="4"/>
      <c r="R3" s="4"/>
      <c r="S3" s="4"/>
      <c r="T3" s="4"/>
      <c r="U3" s="4"/>
    </row>
    <row r="4" spans="1:21">
      <c r="A4" s="2" t="s">
        <v>13</v>
      </c>
      <c r="B4" s="3" t="s">
        <v>5</v>
      </c>
      <c r="C4" s="3" t="s">
        <v>9</v>
      </c>
      <c r="D4" s="3" t="s">
        <v>11</v>
      </c>
      <c r="E4" s="3">
        <v>35</v>
      </c>
      <c r="F4" s="3">
        <v>3</v>
      </c>
      <c r="G4" s="13"/>
      <c r="H4" s="52"/>
      <c r="I4" s="53"/>
      <c r="J4" s="53"/>
      <c r="K4" s="54"/>
      <c r="L4" s="4"/>
      <c r="M4" s="30"/>
      <c r="N4" s="31" t="s">
        <v>8</v>
      </c>
      <c r="O4" s="32"/>
      <c r="P4" s="4"/>
      <c r="Q4" s="4"/>
      <c r="R4" s="4"/>
      <c r="S4" s="4"/>
      <c r="T4" s="4"/>
      <c r="U4" s="4"/>
    </row>
    <row r="5" spans="1:21">
      <c r="A5" s="2" t="s">
        <v>14</v>
      </c>
      <c r="B5" s="3" t="s">
        <v>4</v>
      </c>
      <c r="C5" s="3" t="s">
        <v>6</v>
      </c>
      <c r="D5" s="3" t="s">
        <v>10</v>
      </c>
      <c r="E5" s="3">
        <v>30</v>
      </c>
      <c r="F5" s="3">
        <v>5</v>
      </c>
      <c r="G5" s="13"/>
      <c r="H5" s="52"/>
      <c r="I5" s="53"/>
      <c r="J5" s="53"/>
      <c r="K5" s="54"/>
      <c r="L5" s="4"/>
      <c r="M5" s="33"/>
      <c r="N5" s="34" t="s">
        <v>9</v>
      </c>
      <c r="O5" s="35"/>
      <c r="P5" s="4"/>
      <c r="Q5" s="4"/>
      <c r="R5" s="4"/>
      <c r="S5" s="4"/>
      <c r="T5" s="4"/>
      <c r="U5" s="4"/>
    </row>
    <row r="6" spans="1:21">
      <c r="A6" s="2" t="s">
        <v>15</v>
      </c>
      <c r="B6" s="3" t="s">
        <v>5</v>
      </c>
      <c r="C6" s="3" t="s">
        <v>7</v>
      </c>
      <c r="D6" s="3" t="s">
        <v>11</v>
      </c>
      <c r="E6" s="3">
        <v>20</v>
      </c>
      <c r="F6" s="3">
        <v>2</v>
      </c>
      <c r="G6" s="13"/>
      <c r="H6" s="52"/>
      <c r="I6" s="53"/>
      <c r="J6" s="53"/>
      <c r="K6" s="54"/>
      <c r="L6" s="4"/>
      <c r="M6" s="4"/>
      <c r="N6" s="5"/>
      <c r="O6" s="4"/>
      <c r="P6" s="4"/>
      <c r="Q6" s="4"/>
      <c r="R6" s="4"/>
      <c r="S6" s="4"/>
      <c r="T6" s="4"/>
      <c r="U6" s="4"/>
    </row>
    <row r="7" spans="1:21">
      <c r="A7" s="2" t="s">
        <v>16</v>
      </c>
      <c r="B7" s="3" t="s">
        <v>4</v>
      </c>
      <c r="C7" s="3" t="s">
        <v>7</v>
      </c>
      <c r="D7" s="3" t="s">
        <v>10</v>
      </c>
      <c r="E7" s="3">
        <v>25</v>
      </c>
      <c r="F7" s="3">
        <v>8</v>
      </c>
      <c r="G7" s="13"/>
      <c r="H7" s="52"/>
      <c r="I7" s="53"/>
      <c r="J7" s="53"/>
      <c r="K7" s="54"/>
      <c r="L7" s="4"/>
      <c r="M7" s="4"/>
      <c r="N7" s="5"/>
      <c r="O7" s="4"/>
      <c r="P7" s="4"/>
      <c r="Q7" s="4"/>
      <c r="R7" s="4"/>
      <c r="S7" s="4"/>
      <c r="T7" s="4"/>
      <c r="U7" s="4"/>
    </row>
    <row r="8" spans="1:21">
      <c r="A8" s="2" t="s">
        <v>17</v>
      </c>
      <c r="B8" s="3" t="s">
        <v>4</v>
      </c>
      <c r="C8" s="3" t="s">
        <v>9</v>
      </c>
      <c r="D8" s="3" t="s">
        <v>10</v>
      </c>
      <c r="E8" s="3">
        <v>40</v>
      </c>
      <c r="F8" s="3">
        <v>5</v>
      </c>
      <c r="G8" s="13"/>
      <c r="H8" s="52"/>
      <c r="I8" s="53"/>
      <c r="J8" s="53"/>
      <c r="K8" s="54"/>
      <c r="L8" s="4"/>
      <c r="M8" s="4"/>
      <c r="N8" s="5"/>
      <c r="O8" s="4"/>
      <c r="P8" s="4"/>
      <c r="Q8" s="4"/>
      <c r="R8" s="4"/>
      <c r="S8" s="4"/>
      <c r="T8" s="4"/>
      <c r="U8" s="4"/>
    </row>
    <row r="9" spans="1:21">
      <c r="A9" s="2" t="s">
        <v>18</v>
      </c>
      <c r="B9" s="3" t="s">
        <v>5</v>
      </c>
      <c r="C9" s="3" t="s">
        <v>6</v>
      </c>
      <c r="D9" s="3" t="s">
        <v>11</v>
      </c>
      <c r="E9" s="3">
        <v>45</v>
      </c>
      <c r="F9" s="3">
        <v>2</v>
      </c>
      <c r="G9" s="13"/>
      <c r="H9" s="52"/>
      <c r="I9" s="53"/>
      <c r="J9" s="53"/>
      <c r="K9" s="54"/>
      <c r="L9" s="4"/>
      <c r="M9" s="4"/>
      <c r="N9" s="5"/>
      <c r="O9" s="4"/>
      <c r="P9" s="4"/>
      <c r="Q9" s="4"/>
      <c r="R9" s="4"/>
      <c r="S9" s="4"/>
      <c r="T9" s="4"/>
      <c r="U9" s="4"/>
    </row>
    <row r="10" spans="1:21">
      <c r="A10" s="2" t="s">
        <v>19</v>
      </c>
      <c r="B10" s="3" t="s">
        <v>5</v>
      </c>
      <c r="C10" s="3" t="s">
        <v>6</v>
      </c>
      <c r="D10" s="3" t="s">
        <v>10</v>
      </c>
      <c r="E10" s="3">
        <v>25</v>
      </c>
      <c r="F10" s="3">
        <v>7</v>
      </c>
      <c r="G10" s="13"/>
      <c r="H10" s="52"/>
      <c r="I10" s="53"/>
      <c r="J10" s="53"/>
      <c r="K10" s="54"/>
      <c r="L10" s="4"/>
      <c r="M10" s="4"/>
      <c r="N10" s="5"/>
      <c r="O10" s="4"/>
      <c r="P10" s="4"/>
      <c r="Q10" s="4"/>
      <c r="R10" s="4"/>
      <c r="S10" s="4"/>
      <c r="T10" s="4"/>
      <c r="U10" s="4"/>
    </row>
    <row r="11" spans="1:21">
      <c r="A11" s="2" t="s">
        <v>20</v>
      </c>
      <c r="B11" s="3" t="s">
        <v>5</v>
      </c>
      <c r="C11" s="3" t="s">
        <v>8</v>
      </c>
      <c r="D11" s="3" t="s">
        <v>10</v>
      </c>
      <c r="E11" s="3">
        <v>40</v>
      </c>
      <c r="F11" s="3">
        <v>2</v>
      </c>
      <c r="G11" s="13"/>
      <c r="H11" s="55"/>
      <c r="I11" s="56"/>
      <c r="J11" s="56"/>
      <c r="K11" s="57"/>
      <c r="L11" s="4"/>
      <c r="M11" s="4"/>
      <c r="N11" s="5"/>
      <c r="O11" s="4"/>
      <c r="P11" s="4"/>
      <c r="Q11" s="4"/>
      <c r="R11" s="4"/>
      <c r="S11" s="4"/>
      <c r="T11" s="4"/>
      <c r="U11" s="4"/>
    </row>
    <row r="12" spans="1:21">
      <c r="A12" s="4"/>
      <c r="B12" s="4"/>
      <c r="C12" s="4"/>
      <c r="D12" s="4"/>
      <c r="E12" s="4"/>
      <c r="F12" s="4"/>
      <c r="H12" s="4"/>
      <c r="I12" s="19"/>
      <c r="J12" s="4"/>
      <c r="K12" s="4"/>
      <c r="L12" s="4"/>
      <c r="M12" s="4"/>
      <c r="N12" s="5"/>
      <c r="O12" s="4"/>
      <c r="P12" s="4"/>
      <c r="Q12" s="4"/>
      <c r="R12" s="4"/>
      <c r="S12" s="4"/>
      <c r="T12" s="4"/>
      <c r="U12" s="4"/>
    </row>
    <row r="13" spans="1:21" ht="18.75">
      <c r="A13" s="6" t="s">
        <v>21</v>
      </c>
      <c r="B13" s="7"/>
      <c r="C13" s="36">
        <f>SUBTOTAL(1,$E$3:$E$11)</f>
        <v>31.666666666666668</v>
      </c>
      <c r="D13" s="14" t="s">
        <v>38</v>
      </c>
      <c r="E13" s="4"/>
      <c r="F13" s="4"/>
      <c r="H13" s="23"/>
      <c r="I13" s="37"/>
      <c r="J13" s="24"/>
      <c r="K13" s="4"/>
      <c r="L13" s="4"/>
      <c r="M13" s="4"/>
      <c r="N13" s="14"/>
      <c r="O13" s="14"/>
      <c r="P13" s="4"/>
      <c r="Q13" s="4"/>
      <c r="R13" s="4"/>
      <c r="S13" s="4"/>
      <c r="T13" s="4"/>
      <c r="U13" s="4"/>
    </row>
    <row r="14" spans="1:21" ht="18.75">
      <c r="A14" s="8" t="s">
        <v>22</v>
      </c>
      <c r="B14" s="9"/>
      <c r="C14" s="36">
        <f>SUBTOTAL(2,$F$3:$F$11)</f>
        <v>9</v>
      </c>
      <c r="D14" s="14" t="s">
        <v>44</v>
      </c>
      <c r="E14" s="4"/>
      <c r="F14" s="4"/>
      <c r="H14" s="23"/>
      <c r="I14" s="37"/>
      <c r="J14" s="24"/>
      <c r="K14" s="4"/>
      <c r="L14" s="4"/>
      <c r="M14" s="4"/>
      <c r="N14" s="14"/>
      <c r="O14" s="14"/>
      <c r="P14" s="4"/>
      <c r="Q14" s="4"/>
      <c r="R14" s="4"/>
      <c r="S14" s="4"/>
      <c r="T14" s="4"/>
      <c r="U14" s="4"/>
    </row>
    <row r="15" spans="1:21" ht="18.75">
      <c r="A15" s="8" t="s">
        <v>23</v>
      </c>
      <c r="B15" s="9"/>
      <c r="C15" s="36">
        <f t="shared" ref="C15" si="0">SUBTOTAL(3,$D$3:$D$11)</f>
        <v>9</v>
      </c>
      <c r="D15" s="14" t="s">
        <v>37</v>
      </c>
      <c r="E15" s="4"/>
      <c r="F15" s="4"/>
      <c r="H15" s="23"/>
      <c r="I15" s="37"/>
      <c r="J15" s="24"/>
      <c r="K15" s="4"/>
      <c r="L15" s="4"/>
      <c r="M15" s="4"/>
      <c r="N15" s="14"/>
      <c r="O15" s="14"/>
      <c r="P15" s="4"/>
      <c r="Q15" s="4"/>
      <c r="R15" s="4"/>
      <c r="S15" s="4"/>
      <c r="T15" s="4"/>
      <c r="U15" s="4"/>
    </row>
    <row r="16" spans="1:21" ht="18.75">
      <c r="A16" s="8" t="s">
        <v>24</v>
      </c>
      <c r="B16" s="9"/>
      <c r="C16" s="36">
        <f>SUBTOTAL(4,$E$3:$E$11)</f>
        <v>45</v>
      </c>
      <c r="D16" s="14" t="s">
        <v>36</v>
      </c>
      <c r="E16" s="4"/>
      <c r="F16" s="4"/>
      <c r="H16" s="23"/>
      <c r="I16" s="37"/>
      <c r="J16" s="24"/>
      <c r="K16" s="4"/>
      <c r="L16" s="4"/>
      <c r="M16" s="4"/>
      <c r="N16" s="14"/>
      <c r="O16" s="14"/>
      <c r="P16" s="4"/>
      <c r="Q16" s="4"/>
      <c r="R16" s="4"/>
      <c r="S16" s="4"/>
      <c r="T16" s="4"/>
      <c r="U16" s="4"/>
    </row>
    <row r="17" spans="1:21" ht="18.75">
      <c r="A17" s="8" t="s">
        <v>25</v>
      </c>
      <c r="B17" s="9"/>
      <c r="C17" s="36">
        <f>SUBTOTAL(5,$E$3:$E$11)</f>
        <v>20</v>
      </c>
      <c r="D17" s="14" t="s">
        <v>35</v>
      </c>
      <c r="E17" s="4"/>
      <c r="F17" s="4"/>
      <c r="H17" s="23"/>
      <c r="I17" s="37"/>
      <c r="J17" s="24"/>
      <c r="K17" s="4"/>
      <c r="L17" s="4"/>
      <c r="M17" s="4"/>
      <c r="N17" s="14"/>
      <c r="O17" s="14"/>
      <c r="P17" s="4"/>
      <c r="Q17" s="4"/>
      <c r="R17" s="4"/>
      <c r="S17" s="4"/>
      <c r="T17" s="4"/>
      <c r="U17" s="4"/>
    </row>
    <row r="18" spans="1:21" ht="18.75">
      <c r="A18" s="8" t="s">
        <v>26</v>
      </c>
      <c r="B18" s="9"/>
      <c r="C18" s="47">
        <f>IF(SUBTOTAL(6,$E$3:$E$11,$F$3:$F$11)&gt;100000,0,SUBTOTAL(6,$E$3:$E$11,$F$3:$F$11))</f>
        <v>0</v>
      </c>
      <c r="D18" s="14" t="s">
        <v>41</v>
      </c>
      <c r="E18" s="12"/>
      <c r="F18" s="12"/>
      <c r="G18" s="12"/>
      <c r="H18" s="23"/>
      <c r="I18" s="38"/>
      <c r="J18" s="24"/>
      <c r="K18" s="4"/>
      <c r="L18" s="4"/>
      <c r="M18" s="4"/>
      <c r="N18" s="12"/>
      <c r="O18" s="12"/>
      <c r="P18" s="12"/>
      <c r="Q18" s="12"/>
      <c r="R18" s="12"/>
      <c r="S18" s="12"/>
      <c r="T18" s="12"/>
      <c r="U18" s="12"/>
    </row>
    <row r="19" spans="1:21" ht="18.75">
      <c r="A19" s="8" t="s">
        <v>27</v>
      </c>
      <c r="B19" s="9"/>
      <c r="C19" s="36">
        <f>IF($C$15&lt;2,0,SUBTOTAL(7,$E$3:$E$11))</f>
        <v>8.6602540378443873</v>
      </c>
      <c r="D19" s="15" t="s">
        <v>32</v>
      </c>
      <c r="E19" s="16"/>
      <c r="F19" s="16"/>
      <c r="G19" s="16"/>
      <c r="H19" s="23"/>
      <c r="I19" s="37"/>
      <c r="J19" s="24"/>
      <c r="K19" s="4"/>
      <c r="L19" s="4"/>
      <c r="M19" s="4"/>
      <c r="N19" s="16"/>
      <c r="O19" s="16"/>
      <c r="P19" s="16"/>
      <c r="Q19" s="16"/>
      <c r="R19" s="16"/>
      <c r="S19" s="16"/>
      <c r="T19" s="16"/>
      <c r="U19" s="16"/>
    </row>
    <row r="20" spans="1:21" ht="18.75" customHeight="1">
      <c r="A20" s="8" t="s">
        <v>28</v>
      </c>
      <c r="B20" s="9"/>
      <c r="C20" s="36">
        <f>IF($C$15&lt;2,0,SUBTOTAL(8,$E$3:$E$11))</f>
        <v>8.1649658092772608</v>
      </c>
      <c r="D20" s="21" t="s">
        <v>33</v>
      </c>
      <c r="E20" s="21"/>
      <c r="F20" s="21"/>
      <c r="G20" s="18"/>
      <c r="H20" s="23"/>
      <c r="I20" s="37"/>
      <c r="J20" s="24"/>
      <c r="K20" s="4"/>
      <c r="L20" s="4"/>
      <c r="M20" s="4"/>
      <c r="N20" s="18"/>
      <c r="O20" s="18"/>
      <c r="P20" s="18"/>
      <c r="Q20" s="18"/>
      <c r="R20" s="18"/>
      <c r="S20" s="18"/>
      <c r="T20" s="18"/>
      <c r="U20" s="18"/>
    </row>
    <row r="21" spans="1:21" ht="18.75" customHeight="1">
      <c r="A21" s="8" t="s">
        <v>29</v>
      </c>
      <c r="B21" s="9"/>
      <c r="C21" s="46">
        <f>SUBTOTAL(9,$E$3:$E$11)</f>
        <v>285</v>
      </c>
      <c r="D21" s="22" t="s">
        <v>34</v>
      </c>
      <c r="E21" s="22"/>
      <c r="F21" s="22"/>
      <c r="G21" s="18"/>
      <c r="H21" s="23"/>
      <c r="I21" s="37"/>
      <c r="J21" s="24"/>
      <c r="K21" s="4"/>
      <c r="L21" s="4"/>
      <c r="M21" s="4"/>
      <c r="N21" s="18"/>
      <c r="O21" s="18"/>
      <c r="P21" s="18"/>
      <c r="Q21" s="18"/>
      <c r="R21" s="18"/>
      <c r="S21" s="18"/>
      <c r="T21" s="18"/>
      <c r="U21" s="18"/>
    </row>
    <row r="22" spans="1:21" ht="18.75">
      <c r="A22" s="8" t="s">
        <v>30</v>
      </c>
      <c r="B22" s="9"/>
      <c r="C22" s="36">
        <f>SUBTOTAL(10,$E$3:$E$11)</f>
        <v>75</v>
      </c>
      <c r="D22" s="17" t="s">
        <v>39</v>
      </c>
      <c r="E22" s="4"/>
      <c r="F22" s="4"/>
      <c r="H22" s="23"/>
      <c r="I22" s="37"/>
      <c r="J22" s="24"/>
      <c r="K22" s="4"/>
      <c r="L22" s="4"/>
      <c r="M22" s="4"/>
      <c r="N22" s="4"/>
      <c r="O22" s="4"/>
      <c r="P22" s="4"/>
      <c r="Q22" s="4"/>
      <c r="R22" s="4"/>
      <c r="S22" s="4"/>
      <c r="T22" s="4"/>
      <c r="U22" s="4"/>
    </row>
    <row r="23" spans="1:21" ht="18.75">
      <c r="A23" s="10" t="s">
        <v>31</v>
      </c>
      <c r="B23" s="11"/>
      <c r="C23" s="36">
        <f>SUBTOTAL(11,$E$3:$E$11)</f>
        <v>66.666666666666671</v>
      </c>
      <c r="D23" s="14" t="s">
        <v>40</v>
      </c>
      <c r="E23" s="4"/>
      <c r="F23" s="4"/>
      <c r="H23" s="23"/>
      <c r="I23" s="37"/>
      <c r="J23" s="24"/>
      <c r="K23" s="4"/>
      <c r="L23" s="4"/>
      <c r="M23" s="4"/>
      <c r="N23" s="4"/>
      <c r="O23" s="4"/>
      <c r="P23" s="4"/>
      <c r="Q23" s="4"/>
      <c r="R23" s="4"/>
      <c r="S23" s="4"/>
      <c r="T23" s="4"/>
      <c r="U23" s="4"/>
    </row>
    <row r="24" spans="1:21">
      <c r="A24" s="4"/>
      <c r="B24" s="4"/>
      <c r="C24" s="4"/>
      <c r="D24" s="4"/>
      <c r="E24" s="4"/>
      <c r="F24" s="4"/>
      <c r="H24" s="25"/>
      <c r="I24" s="26"/>
      <c r="J24" s="25"/>
      <c r="K24" s="4"/>
      <c r="L24" s="4"/>
      <c r="M24" s="4"/>
      <c r="N24" s="5"/>
      <c r="O24" s="4"/>
      <c r="P24" s="4"/>
      <c r="Q24" s="4"/>
      <c r="R24" s="4"/>
    </row>
    <row r="25" spans="1:21">
      <c r="A25" s="48"/>
      <c r="B25" s="4"/>
      <c r="C25" s="4"/>
      <c r="D25" s="4"/>
      <c r="E25" s="4"/>
      <c r="F25" s="4"/>
      <c r="H25" s="4"/>
      <c r="I25" s="19"/>
      <c r="J25" s="4"/>
      <c r="K25" s="4"/>
      <c r="L25" s="4"/>
      <c r="M25" s="4"/>
      <c r="N25" s="5"/>
      <c r="O25" s="4"/>
      <c r="P25" s="4"/>
      <c r="Q25" s="4"/>
      <c r="R25" s="4"/>
    </row>
    <row r="26" spans="1:21">
      <c r="A26" s="4"/>
      <c r="B26" s="4"/>
      <c r="C26" s="4"/>
      <c r="D26" s="4"/>
      <c r="E26" s="4"/>
      <c r="F26" s="4"/>
      <c r="H26" s="4"/>
      <c r="I26" s="19"/>
      <c r="J26" s="4"/>
      <c r="K26" s="4"/>
      <c r="L26" s="4"/>
      <c r="M26" s="4"/>
      <c r="N26" s="5"/>
      <c r="O26" s="4"/>
      <c r="P26" s="4"/>
      <c r="Q26" s="4"/>
      <c r="R26" s="4"/>
    </row>
    <row r="27" spans="1:21">
      <c r="A27" s="4"/>
      <c r="B27" s="4"/>
      <c r="C27" s="4"/>
      <c r="D27" s="4"/>
      <c r="E27" s="4"/>
      <c r="F27" s="4"/>
      <c r="H27" s="4"/>
      <c r="I27" s="19"/>
      <c r="J27" s="4"/>
      <c r="K27" s="4"/>
      <c r="L27" s="4"/>
      <c r="M27" s="4"/>
      <c r="N27" s="5"/>
      <c r="O27" s="4"/>
      <c r="P27" s="4"/>
      <c r="Q27" s="4"/>
      <c r="R27" s="4"/>
    </row>
    <row r="28" spans="1:21">
      <c r="A28" s="4"/>
      <c r="B28" s="4"/>
      <c r="C28" s="4"/>
      <c r="D28" s="4"/>
      <c r="E28" s="4"/>
      <c r="F28" s="4"/>
      <c r="H28" s="4"/>
      <c r="I28" s="19"/>
      <c r="J28" s="4"/>
      <c r="K28" s="4"/>
      <c r="L28" s="4"/>
      <c r="M28" s="4"/>
      <c r="N28" s="5"/>
      <c r="O28" s="4"/>
      <c r="P28" s="4"/>
      <c r="Q28" s="4"/>
      <c r="R28" s="4"/>
    </row>
    <row r="29" spans="1:21">
      <c r="A29" s="4"/>
      <c r="B29" s="4"/>
      <c r="C29" s="4"/>
      <c r="D29" s="4"/>
      <c r="E29" s="4"/>
      <c r="F29" s="4"/>
      <c r="H29" s="4"/>
      <c r="I29" s="19"/>
      <c r="J29" s="4"/>
      <c r="K29" s="4"/>
      <c r="L29" s="4"/>
      <c r="M29" s="4"/>
      <c r="N29" s="5"/>
      <c r="O29" s="4"/>
      <c r="P29" s="4"/>
      <c r="Q29" s="4"/>
      <c r="R29" s="4"/>
    </row>
    <row r="30" spans="1:21">
      <c r="A30" s="4"/>
      <c r="B30" s="4"/>
      <c r="C30" s="4"/>
      <c r="D30" s="4"/>
      <c r="E30" s="4"/>
      <c r="F30" s="4"/>
      <c r="H30" s="4"/>
      <c r="I30" s="19"/>
      <c r="J30" s="4"/>
      <c r="K30" s="4"/>
      <c r="L30" s="4"/>
      <c r="M30" s="4"/>
      <c r="N30" s="5"/>
      <c r="O30" s="4"/>
      <c r="P30" s="4"/>
      <c r="Q30" s="4"/>
      <c r="R30" s="4"/>
    </row>
    <row r="31" spans="1:21">
      <c r="A31" s="4"/>
      <c r="B31" s="4"/>
      <c r="C31" s="4"/>
      <c r="D31" s="4"/>
      <c r="E31" s="4"/>
      <c r="F31" s="4"/>
      <c r="H31" s="4"/>
      <c r="I31" s="19"/>
      <c r="J31" s="4"/>
      <c r="K31" s="4"/>
      <c r="L31" s="4"/>
      <c r="M31" s="4"/>
      <c r="N31" s="5"/>
      <c r="O31" s="4"/>
      <c r="P31" s="4"/>
      <c r="Q31" s="4"/>
      <c r="R31" s="4"/>
    </row>
    <row r="32" spans="1:21">
      <c r="A32" s="4"/>
      <c r="B32" s="4"/>
      <c r="C32" s="4"/>
      <c r="D32" s="4"/>
      <c r="E32" s="4"/>
      <c r="F32" s="4"/>
      <c r="H32" s="4"/>
      <c r="I32" s="19"/>
      <c r="J32" s="4"/>
      <c r="K32" s="4"/>
      <c r="L32" s="4"/>
      <c r="M32" s="4"/>
      <c r="N32" s="5"/>
      <c r="O32" s="4"/>
      <c r="P32" s="4"/>
      <c r="Q32" s="4"/>
      <c r="R32" s="4"/>
    </row>
    <row r="33" spans="1:18">
      <c r="A33" s="4"/>
      <c r="B33" s="4"/>
      <c r="C33" s="4"/>
      <c r="D33" s="4"/>
      <c r="E33" s="4"/>
      <c r="F33" s="4"/>
      <c r="H33" s="4"/>
      <c r="I33" s="19"/>
      <c r="J33" s="4"/>
      <c r="K33" s="4"/>
      <c r="L33" s="4"/>
      <c r="M33" s="4"/>
      <c r="N33" s="5"/>
      <c r="O33" s="4"/>
      <c r="P33" s="4"/>
      <c r="Q33" s="4"/>
      <c r="R33" s="4"/>
    </row>
    <row r="34" spans="1:18">
      <c r="A34" s="4"/>
      <c r="B34" s="4"/>
      <c r="C34" s="4"/>
      <c r="D34" s="4"/>
      <c r="E34" s="4"/>
      <c r="F34" s="4"/>
      <c r="H34" s="4"/>
      <c r="I34" s="19"/>
      <c r="J34" s="4"/>
      <c r="K34" s="4"/>
      <c r="L34" s="4"/>
      <c r="M34" s="4"/>
      <c r="N34" s="5"/>
      <c r="O34" s="4"/>
      <c r="P34" s="4"/>
      <c r="Q34" s="4"/>
      <c r="R34" s="4"/>
    </row>
    <row r="35" spans="1:18">
      <c r="A35" s="4"/>
      <c r="B35" s="4"/>
      <c r="C35" s="4"/>
      <c r="D35" s="4"/>
      <c r="E35" s="4"/>
      <c r="F35" s="4"/>
      <c r="H35" s="4"/>
      <c r="I35" s="19"/>
      <c r="J35" s="4"/>
      <c r="K35" s="4"/>
      <c r="L35" s="4"/>
      <c r="M35" s="4"/>
      <c r="N35" s="5"/>
      <c r="O35" s="4"/>
      <c r="P35" s="4"/>
      <c r="Q35" s="4"/>
      <c r="R35" s="4"/>
    </row>
    <row r="36" spans="1:18">
      <c r="A36" s="4"/>
      <c r="B36" s="4"/>
      <c r="C36" s="4"/>
      <c r="D36" s="4"/>
      <c r="E36" s="4"/>
      <c r="F36" s="4"/>
      <c r="H36" s="4"/>
      <c r="I36" s="19"/>
      <c r="J36" s="4"/>
      <c r="K36" s="4"/>
      <c r="L36" s="4"/>
      <c r="M36" s="4"/>
      <c r="N36" s="5"/>
      <c r="O36" s="4"/>
      <c r="P36" s="4"/>
      <c r="Q36" s="4"/>
      <c r="R36" s="4"/>
    </row>
    <row r="37" spans="1:18">
      <c r="A37" s="4"/>
      <c r="B37" s="4"/>
      <c r="C37" s="4"/>
      <c r="D37" s="4"/>
      <c r="E37" s="4"/>
      <c r="F37" s="4"/>
      <c r="H37" s="4"/>
      <c r="I37" s="19"/>
      <c r="J37" s="4"/>
      <c r="K37" s="4"/>
      <c r="L37" s="4"/>
      <c r="M37" s="4"/>
      <c r="N37" s="5"/>
      <c r="O37" s="4"/>
      <c r="P37" s="4"/>
      <c r="Q37" s="4"/>
      <c r="R37" s="4"/>
    </row>
    <row r="38" spans="1:18">
      <c r="A38" s="4"/>
      <c r="B38" s="4"/>
      <c r="C38" s="4"/>
      <c r="D38" s="4"/>
      <c r="E38" s="4"/>
      <c r="F38" s="4"/>
      <c r="H38" s="4"/>
      <c r="I38" s="19"/>
      <c r="J38" s="4"/>
      <c r="K38" s="4"/>
      <c r="L38" s="4"/>
      <c r="M38" s="4"/>
      <c r="N38" s="5"/>
      <c r="O38" s="4"/>
      <c r="P38" s="4"/>
      <c r="Q38" s="4"/>
      <c r="R38" s="4"/>
    </row>
    <row r="39" spans="1:18">
      <c r="A39" s="4"/>
      <c r="B39" s="4"/>
      <c r="C39" s="4"/>
      <c r="D39" s="4"/>
      <c r="E39" s="4"/>
      <c r="F39" s="4"/>
      <c r="H39" s="4"/>
      <c r="I39" s="19"/>
      <c r="J39" s="4"/>
      <c r="K39" s="4"/>
      <c r="L39" s="4"/>
      <c r="M39" s="4"/>
      <c r="N39" s="5"/>
      <c r="O39" s="4"/>
      <c r="P39" s="4"/>
      <c r="Q39" s="4"/>
      <c r="R39" s="4"/>
    </row>
    <row r="40" spans="1:18">
      <c r="A40" s="4"/>
      <c r="B40" s="4"/>
      <c r="C40" s="4"/>
      <c r="D40" s="4"/>
      <c r="E40" s="4"/>
      <c r="F40" s="4"/>
      <c r="H40" s="4"/>
      <c r="I40" s="19"/>
      <c r="J40" s="4"/>
      <c r="K40" s="4"/>
      <c r="L40" s="4"/>
      <c r="M40" s="4"/>
      <c r="N40" s="5"/>
      <c r="O40" s="4"/>
      <c r="P40" s="4"/>
      <c r="Q40" s="4"/>
      <c r="R40" s="4"/>
    </row>
    <row r="41" spans="1:18">
      <c r="A41" s="4"/>
      <c r="B41" s="4"/>
      <c r="C41" s="4"/>
      <c r="D41" s="4"/>
      <c r="E41" s="4"/>
      <c r="F41" s="4"/>
      <c r="H41" s="4"/>
      <c r="I41" s="19"/>
      <c r="J41" s="4"/>
      <c r="K41" s="4"/>
      <c r="L41" s="4"/>
      <c r="M41" s="4"/>
      <c r="N41" s="5"/>
      <c r="O41" s="4"/>
      <c r="P41" s="4"/>
      <c r="Q41" s="4"/>
      <c r="R41" s="4"/>
    </row>
    <row r="42" spans="1:18">
      <c r="A42" s="4"/>
      <c r="B42" s="4"/>
      <c r="C42" s="4"/>
      <c r="D42" s="4"/>
      <c r="E42" s="4"/>
      <c r="F42" s="4"/>
      <c r="H42" s="4"/>
      <c r="I42" s="19"/>
      <c r="J42" s="4"/>
      <c r="K42" s="4"/>
      <c r="L42" s="4"/>
      <c r="M42" s="4"/>
      <c r="N42" s="5"/>
      <c r="O42" s="4"/>
      <c r="P42" s="4"/>
      <c r="Q42" s="4"/>
      <c r="R42" s="4"/>
    </row>
    <row r="43" spans="1:18">
      <c r="A43" s="4"/>
      <c r="B43" s="4"/>
      <c r="C43" s="4"/>
      <c r="D43" s="4"/>
      <c r="E43" s="4"/>
      <c r="F43" s="4"/>
      <c r="H43" s="4"/>
      <c r="I43" s="19"/>
      <c r="J43" s="4"/>
      <c r="K43" s="4"/>
      <c r="L43" s="4"/>
      <c r="M43" s="4"/>
      <c r="N43" s="5"/>
      <c r="O43" s="4"/>
      <c r="P43" s="4"/>
      <c r="Q43" s="4"/>
      <c r="R43" s="4"/>
    </row>
    <row r="44" spans="1:18">
      <c r="A44" s="4"/>
      <c r="B44" s="4"/>
      <c r="C44" s="4"/>
      <c r="D44" s="4"/>
      <c r="E44" s="4"/>
      <c r="F44" s="4"/>
      <c r="H44" s="4"/>
      <c r="I44" s="19"/>
      <c r="J44" s="4"/>
      <c r="K44" s="4"/>
      <c r="L44" s="4"/>
      <c r="M44" s="4"/>
      <c r="N44" s="5"/>
      <c r="O44" s="4"/>
      <c r="P44" s="4"/>
      <c r="Q44" s="4"/>
      <c r="R44" s="4"/>
    </row>
    <row r="45" spans="1:18">
      <c r="A45" s="4"/>
      <c r="B45" s="4"/>
      <c r="C45" s="4"/>
      <c r="D45" s="4"/>
      <c r="E45" s="4"/>
      <c r="F45" s="4"/>
      <c r="H45" s="4"/>
      <c r="I45" s="19"/>
      <c r="J45" s="4"/>
      <c r="K45" s="4"/>
      <c r="L45" s="4"/>
      <c r="M45" s="4"/>
      <c r="N45" s="5"/>
      <c r="O45" s="4"/>
      <c r="P45" s="4"/>
      <c r="Q45" s="4"/>
      <c r="R45" s="4"/>
    </row>
    <row r="46" spans="1:18">
      <c r="A46" s="4"/>
      <c r="B46" s="4"/>
      <c r="C46" s="4"/>
      <c r="D46" s="4"/>
      <c r="E46" s="4"/>
      <c r="F46" s="4"/>
      <c r="H46" s="4"/>
      <c r="I46" s="19"/>
      <c r="J46" s="4"/>
      <c r="K46" s="4"/>
      <c r="L46" s="4"/>
      <c r="M46" s="4"/>
      <c r="N46" s="5"/>
      <c r="O46" s="4"/>
      <c r="P46" s="4"/>
      <c r="Q46" s="4"/>
      <c r="R46" s="4"/>
    </row>
    <row r="47" spans="1:18">
      <c r="A47" s="4"/>
      <c r="B47" s="4"/>
      <c r="C47" s="4"/>
      <c r="D47" s="4"/>
      <c r="E47" s="4"/>
      <c r="F47" s="4"/>
      <c r="H47" s="4"/>
      <c r="I47" s="19"/>
      <c r="J47" s="4"/>
      <c r="K47" s="4"/>
      <c r="L47" s="4"/>
      <c r="M47" s="4"/>
      <c r="N47" s="5"/>
      <c r="O47" s="4"/>
      <c r="P47" s="4"/>
      <c r="Q47" s="4"/>
      <c r="R47" s="4"/>
    </row>
    <row r="48" spans="1:18">
      <c r="A48" s="4"/>
      <c r="B48" s="4"/>
      <c r="C48" s="4"/>
      <c r="D48" s="4"/>
      <c r="E48" s="4"/>
      <c r="F48" s="4"/>
      <c r="H48" s="4"/>
      <c r="I48" s="19"/>
      <c r="J48" s="4"/>
      <c r="K48" s="4"/>
      <c r="L48" s="4"/>
      <c r="M48" s="4"/>
      <c r="N48" s="5"/>
      <c r="O48" s="4"/>
      <c r="P48" s="4"/>
      <c r="Q48" s="4"/>
      <c r="R48" s="4"/>
    </row>
    <row r="49" spans="1:18">
      <c r="A49" s="4"/>
      <c r="B49" s="4"/>
      <c r="C49" s="4"/>
      <c r="D49" s="4"/>
      <c r="E49" s="4"/>
      <c r="F49" s="4"/>
      <c r="H49" s="4"/>
      <c r="I49" s="19"/>
      <c r="J49" s="4"/>
      <c r="K49" s="4"/>
      <c r="L49" s="4"/>
      <c r="M49" s="4"/>
      <c r="N49" s="5"/>
      <c r="O49" s="4"/>
      <c r="P49" s="4"/>
      <c r="Q49" s="4"/>
      <c r="R49" s="4"/>
    </row>
    <row r="50" spans="1:18">
      <c r="A50" s="4"/>
      <c r="B50" s="4"/>
      <c r="C50" s="4"/>
      <c r="D50" s="4"/>
      <c r="E50" s="4"/>
      <c r="F50" s="4"/>
      <c r="H50" s="4"/>
      <c r="I50" s="19"/>
      <c r="J50" s="4"/>
      <c r="K50" s="4"/>
      <c r="L50" s="4"/>
      <c r="M50" s="4"/>
      <c r="N50" s="5"/>
      <c r="O50" s="4"/>
      <c r="P50" s="4"/>
      <c r="Q50" s="4"/>
      <c r="R50" s="4"/>
    </row>
  </sheetData>
  <autoFilter ref="A2:F11"/>
  <mergeCells count="18">
    <mergeCell ref="A1:A2"/>
    <mergeCell ref="B1:B2"/>
    <mergeCell ref="C1:C2"/>
    <mergeCell ref="D1:D2"/>
    <mergeCell ref="E1:E2"/>
    <mergeCell ref="F1:F2"/>
    <mergeCell ref="H1:K11"/>
    <mergeCell ref="A19:B19"/>
    <mergeCell ref="A20:B20"/>
    <mergeCell ref="A21:B21"/>
    <mergeCell ref="A22:B22"/>
    <mergeCell ref="A23:B23"/>
    <mergeCell ref="A13:B13"/>
    <mergeCell ref="A14:B14"/>
    <mergeCell ref="A15:B15"/>
    <mergeCell ref="A16:B16"/>
    <mergeCell ref="A17:B17"/>
    <mergeCell ref="A18:B18"/>
  </mergeCells>
  <dataValidations count="3">
    <dataValidation type="list" allowBlank="1" showInputMessage="1" showErrorMessage="1" sqref="B3:B11">
      <formula1>$M$2:$M$3</formula1>
    </dataValidation>
    <dataValidation type="list" allowBlank="1" showInputMessage="1" showErrorMessage="1" sqref="C3:C11">
      <formula1>$N$2:$N$5</formula1>
    </dataValidation>
    <dataValidation type="list" allowBlank="1" showInputMessage="1" showErrorMessage="1" sqref="D3:D11">
      <formula1>$O$2:$O$3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Q77"/>
  <sheetViews>
    <sheetView workbookViewId="0">
      <selection activeCell="A3" sqref="A3"/>
    </sheetView>
  </sheetViews>
  <sheetFormatPr defaultRowHeight="16.5"/>
  <sheetData>
    <row r="1" spans="1:17">
      <c r="A1" s="4"/>
      <c r="B1" s="4"/>
      <c r="C1" s="4"/>
      <c r="D1" s="4"/>
      <c r="E1" s="4"/>
      <c r="F1" s="4"/>
      <c r="G1" s="4"/>
      <c r="H1" s="4"/>
      <c r="I1" s="4"/>
      <c r="J1" s="4"/>
      <c r="K1" s="4"/>
      <c r="L1" s="4"/>
      <c r="M1" s="4"/>
      <c r="N1" s="4"/>
      <c r="O1" s="4"/>
      <c r="P1" s="4"/>
      <c r="Q1" s="4"/>
    </row>
    <row r="2" spans="1:17">
      <c r="A2" s="4"/>
      <c r="B2" s="4"/>
      <c r="C2" s="4"/>
      <c r="D2" s="4"/>
      <c r="E2" s="4"/>
      <c r="F2" s="4"/>
      <c r="G2" s="4"/>
      <c r="H2" s="4"/>
      <c r="I2" s="4"/>
      <c r="J2" s="4"/>
      <c r="K2" s="4"/>
      <c r="L2" s="4"/>
      <c r="M2" s="4"/>
      <c r="N2" s="4"/>
      <c r="O2" s="4"/>
      <c r="P2" s="4"/>
      <c r="Q2" s="4"/>
    </row>
    <row r="3" spans="1:17">
      <c r="A3" s="4"/>
      <c r="B3" s="4"/>
      <c r="C3" s="4"/>
      <c r="D3" s="4"/>
      <c r="E3" s="4"/>
      <c r="F3" s="4"/>
      <c r="G3" s="4"/>
      <c r="H3" s="4"/>
      <c r="I3" s="4"/>
      <c r="J3" s="4"/>
      <c r="K3" s="4"/>
      <c r="L3" s="4"/>
      <c r="M3" s="4"/>
      <c r="N3" s="4"/>
      <c r="O3" s="4"/>
      <c r="P3" s="4"/>
      <c r="Q3" s="4"/>
    </row>
    <row r="4" spans="1:17">
      <c r="A4" s="4"/>
      <c r="B4" s="4"/>
      <c r="C4" s="4"/>
      <c r="D4" s="4"/>
      <c r="E4" s="4"/>
      <c r="F4" s="4"/>
      <c r="G4" s="4"/>
      <c r="H4" s="4"/>
      <c r="I4" s="4"/>
      <c r="J4" s="4"/>
      <c r="K4" s="4"/>
      <c r="L4" s="4"/>
      <c r="M4" s="4"/>
      <c r="N4" s="4"/>
      <c r="O4" s="4"/>
      <c r="P4" s="4"/>
      <c r="Q4" s="4"/>
    </row>
    <row r="5" spans="1:17">
      <c r="A5" s="4"/>
      <c r="B5" s="4"/>
      <c r="C5" s="4"/>
      <c r="D5" s="4"/>
      <c r="E5" s="4"/>
      <c r="F5" s="4"/>
      <c r="G5" s="4"/>
      <c r="H5" s="4"/>
      <c r="I5" s="4"/>
      <c r="J5" s="4"/>
      <c r="K5" s="4"/>
      <c r="L5" s="4"/>
      <c r="M5" s="4"/>
      <c r="N5" s="4"/>
      <c r="O5" s="4"/>
      <c r="P5" s="4"/>
      <c r="Q5" s="4"/>
    </row>
    <row r="6" spans="1:17">
      <c r="A6" s="4"/>
      <c r="B6" s="4"/>
      <c r="C6" s="4"/>
      <c r="D6" s="4"/>
      <c r="E6" s="4"/>
      <c r="F6" s="4"/>
      <c r="G6" s="4"/>
      <c r="H6" s="4"/>
      <c r="I6" s="4"/>
      <c r="J6" s="4"/>
      <c r="K6" s="4"/>
      <c r="L6" s="4"/>
      <c r="M6" s="4"/>
      <c r="N6" s="4"/>
      <c r="O6" s="4"/>
      <c r="P6" s="4"/>
      <c r="Q6" s="4"/>
    </row>
    <row r="7" spans="1:17">
      <c r="A7" s="4"/>
      <c r="B7" s="4"/>
      <c r="C7" s="4"/>
      <c r="D7" s="4"/>
      <c r="E7" s="4"/>
      <c r="F7" s="4"/>
      <c r="G7" s="4"/>
      <c r="H7" s="4"/>
      <c r="I7" s="4"/>
      <c r="J7" s="4"/>
      <c r="K7" s="4"/>
      <c r="L7" s="4"/>
      <c r="M7" s="4"/>
      <c r="N7" s="4"/>
      <c r="O7" s="4"/>
      <c r="P7" s="4"/>
      <c r="Q7" s="4"/>
    </row>
    <row r="8" spans="1:17">
      <c r="A8" s="4"/>
      <c r="B8" s="4"/>
      <c r="C8" s="4"/>
      <c r="D8" s="4"/>
      <c r="E8" s="4"/>
      <c r="F8" s="4"/>
      <c r="G8" s="4"/>
      <c r="H8" s="4"/>
      <c r="I8" s="4"/>
      <c r="J8" s="4"/>
      <c r="K8" s="4"/>
      <c r="L8" s="4"/>
      <c r="M8" s="4"/>
      <c r="N8" s="4"/>
      <c r="O8" s="4"/>
      <c r="P8" s="4"/>
      <c r="Q8" s="4"/>
    </row>
    <row r="9" spans="1:17">
      <c r="A9" s="4"/>
      <c r="B9" s="4"/>
      <c r="C9" s="4"/>
      <c r="D9" s="4"/>
      <c r="E9" s="4"/>
      <c r="F9" s="4"/>
      <c r="G9" s="4"/>
      <c r="H9" s="4"/>
      <c r="I9" s="4"/>
      <c r="J9" s="4"/>
      <c r="K9" s="4"/>
      <c r="L9" s="4"/>
      <c r="M9" s="4"/>
      <c r="N9" s="4"/>
      <c r="O9" s="4"/>
      <c r="P9" s="4"/>
      <c r="Q9" s="4"/>
    </row>
    <row r="10" spans="1:17">
      <c r="A10" s="4"/>
      <c r="B10" s="4"/>
      <c r="C10" s="4"/>
      <c r="D10" s="4"/>
      <c r="E10" s="4"/>
      <c r="F10" s="4"/>
      <c r="G10" s="4"/>
      <c r="H10" s="4"/>
      <c r="I10" s="4"/>
      <c r="J10" s="4"/>
      <c r="K10" s="4"/>
      <c r="L10" s="4"/>
      <c r="M10" s="4"/>
      <c r="N10" s="4"/>
      <c r="O10" s="4"/>
      <c r="P10" s="4"/>
      <c r="Q10" s="4"/>
    </row>
    <row r="11" spans="1:17">
      <c r="A11" s="4"/>
      <c r="B11" s="4"/>
      <c r="C11" s="4"/>
      <c r="D11" s="4"/>
      <c r="E11" s="4"/>
      <c r="F11" s="4"/>
      <c r="G11" s="4"/>
      <c r="H11" s="4"/>
      <c r="I11" s="4"/>
      <c r="J11" s="4"/>
      <c r="K11" s="4"/>
      <c r="L11" s="4"/>
      <c r="M11" s="4"/>
      <c r="N11" s="4"/>
      <c r="O11" s="4"/>
      <c r="P11" s="4"/>
      <c r="Q11" s="4"/>
    </row>
    <row r="12" spans="1:17">
      <c r="A12" s="4"/>
      <c r="B12" s="4"/>
      <c r="C12" s="4"/>
      <c r="D12" s="4"/>
      <c r="E12" s="4"/>
      <c r="F12" s="4"/>
      <c r="G12" s="4"/>
      <c r="H12" s="4"/>
      <c r="I12" s="4"/>
      <c r="J12" s="4"/>
      <c r="K12" s="4"/>
      <c r="L12" s="4"/>
      <c r="M12" s="4"/>
      <c r="N12" s="4"/>
      <c r="O12" s="4"/>
      <c r="P12" s="4"/>
      <c r="Q12" s="4"/>
    </row>
    <row r="13" spans="1:17">
      <c r="A13" s="4"/>
      <c r="B13" s="4"/>
      <c r="C13" s="4"/>
      <c r="D13" s="4"/>
      <c r="E13" s="4"/>
      <c r="F13" s="4"/>
      <c r="G13" s="4"/>
      <c r="H13" s="4"/>
      <c r="I13" s="4"/>
      <c r="J13" s="4"/>
      <c r="K13" s="4"/>
      <c r="L13" s="4"/>
      <c r="M13" s="4"/>
      <c r="N13" s="4"/>
      <c r="O13" s="4"/>
      <c r="P13" s="4"/>
      <c r="Q13" s="4"/>
    </row>
    <row r="14" spans="1:17">
      <c r="A14" s="4"/>
      <c r="B14" s="4"/>
      <c r="C14" s="4"/>
      <c r="D14" s="4"/>
      <c r="E14" s="4"/>
      <c r="F14" s="4"/>
      <c r="G14" s="4"/>
      <c r="H14" s="4"/>
      <c r="I14" s="4"/>
      <c r="J14" s="4"/>
      <c r="K14" s="4"/>
      <c r="L14" s="4"/>
      <c r="M14" s="4"/>
      <c r="N14" s="4"/>
      <c r="O14" s="4"/>
      <c r="P14" s="4"/>
      <c r="Q14" s="4"/>
    </row>
    <row r="15" spans="1:17">
      <c r="A15" s="4"/>
      <c r="B15" s="4"/>
      <c r="C15" s="4"/>
      <c r="D15" s="4"/>
      <c r="E15" s="4"/>
      <c r="F15" s="4"/>
      <c r="G15" s="4"/>
      <c r="H15" s="4"/>
      <c r="I15" s="4"/>
      <c r="J15" s="4"/>
      <c r="K15" s="4"/>
      <c r="L15" s="4"/>
      <c r="M15" s="4"/>
      <c r="N15" s="4"/>
      <c r="O15" s="4"/>
      <c r="P15" s="4"/>
      <c r="Q15" s="4"/>
    </row>
    <row r="16" spans="1:17">
      <c r="A16" s="4"/>
      <c r="B16" s="4"/>
      <c r="C16" s="4"/>
      <c r="D16" s="4"/>
      <c r="E16" s="4"/>
      <c r="F16" s="4"/>
      <c r="G16" s="4"/>
      <c r="H16" s="4"/>
      <c r="I16" s="4"/>
      <c r="J16" s="4"/>
      <c r="K16" s="4"/>
      <c r="L16" s="4"/>
      <c r="M16" s="4"/>
      <c r="N16" s="4"/>
      <c r="O16" s="4"/>
      <c r="P16" s="4"/>
      <c r="Q16" s="4"/>
    </row>
    <row r="17" spans="1:17">
      <c r="A17" s="4"/>
      <c r="B17" s="4"/>
      <c r="C17" s="4"/>
      <c r="D17" s="4"/>
      <c r="E17" s="4"/>
      <c r="F17" s="4"/>
      <c r="G17" s="4"/>
      <c r="H17" s="4"/>
      <c r="I17" s="4"/>
      <c r="J17" s="4"/>
      <c r="K17" s="4"/>
      <c r="L17" s="4"/>
      <c r="M17" s="4"/>
      <c r="N17" s="4"/>
      <c r="O17" s="4"/>
      <c r="P17" s="4"/>
      <c r="Q17" s="4"/>
    </row>
    <row r="18" spans="1:17">
      <c r="A18" s="4"/>
      <c r="B18" s="4"/>
      <c r="C18" s="4"/>
      <c r="D18" s="4"/>
      <c r="E18" s="4"/>
      <c r="F18" s="4"/>
      <c r="G18" s="4"/>
      <c r="H18" s="4"/>
      <c r="I18" s="4"/>
      <c r="J18" s="4"/>
      <c r="K18" s="4"/>
      <c r="L18" s="4"/>
      <c r="M18" s="4"/>
      <c r="N18" s="4"/>
      <c r="O18" s="4"/>
      <c r="P18" s="4"/>
      <c r="Q18" s="4"/>
    </row>
    <row r="19" spans="1:17">
      <c r="A19" s="4"/>
      <c r="B19" s="4"/>
      <c r="C19" s="4"/>
      <c r="D19" s="4"/>
      <c r="E19" s="4"/>
      <c r="F19" s="4"/>
      <c r="G19" s="4"/>
      <c r="H19" s="4"/>
      <c r="I19" s="4"/>
      <c r="J19" s="4"/>
      <c r="K19" s="4"/>
      <c r="L19" s="4"/>
      <c r="M19" s="4"/>
      <c r="N19" s="4"/>
      <c r="O19" s="4"/>
      <c r="P19" s="4"/>
      <c r="Q19" s="4"/>
    </row>
    <row r="20" spans="1:17">
      <c r="A20" s="4"/>
      <c r="B20" s="4"/>
      <c r="C20" s="4"/>
      <c r="D20" s="4"/>
      <c r="E20" s="4"/>
      <c r="F20" s="4"/>
      <c r="G20" s="4"/>
      <c r="H20" s="4"/>
      <c r="I20" s="4"/>
      <c r="J20" s="4"/>
      <c r="K20" s="4"/>
      <c r="L20" s="4"/>
      <c r="M20" s="4"/>
      <c r="N20" s="4"/>
      <c r="O20" s="4"/>
      <c r="P20" s="4"/>
      <c r="Q20" s="4"/>
    </row>
    <row r="21" spans="1:17">
      <c r="A21" s="4"/>
      <c r="B21" s="4"/>
      <c r="C21" s="4"/>
      <c r="D21" s="4"/>
      <c r="E21" s="4"/>
      <c r="F21" s="4"/>
      <c r="G21" s="4"/>
      <c r="H21" s="4"/>
      <c r="I21" s="4"/>
      <c r="J21" s="4"/>
      <c r="K21" s="4"/>
      <c r="L21" s="4"/>
      <c r="M21" s="4"/>
      <c r="N21" s="4"/>
      <c r="O21" s="4"/>
      <c r="P21" s="4"/>
      <c r="Q21" s="4"/>
    </row>
    <row r="22" spans="1:17">
      <c r="A22" s="4"/>
      <c r="B22" s="4"/>
      <c r="C22" s="4"/>
      <c r="D22" s="4"/>
      <c r="E22" s="4"/>
      <c r="F22" s="4"/>
      <c r="G22" s="4"/>
      <c r="H22" s="4"/>
      <c r="I22" s="4"/>
      <c r="J22" s="4"/>
      <c r="K22" s="4"/>
      <c r="L22" s="4"/>
      <c r="M22" s="4"/>
      <c r="N22" s="4"/>
      <c r="O22" s="4"/>
      <c r="P22" s="4"/>
      <c r="Q22" s="4"/>
    </row>
    <row r="23" spans="1:17">
      <c r="A23" s="4"/>
      <c r="B23" s="4"/>
      <c r="C23" s="4"/>
      <c r="D23" s="4"/>
      <c r="E23" s="4"/>
      <c r="F23" s="4"/>
      <c r="G23" s="4"/>
      <c r="H23" s="4"/>
      <c r="I23" s="4"/>
      <c r="J23" s="4"/>
      <c r="K23" s="4"/>
      <c r="L23" s="4"/>
      <c r="M23" s="4"/>
      <c r="N23" s="4"/>
      <c r="O23" s="4"/>
      <c r="P23" s="4"/>
      <c r="Q23" s="4"/>
    </row>
    <row r="24" spans="1:17">
      <c r="A24" s="4"/>
      <c r="B24" s="4"/>
      <c r="C24" s="4"/>
      <c r="D24" s="4"/>
      <c r="E24" s="4"/>
      <c r="F24" s="4"/>
      <c r="G24" s="4"/>
      <c r="H24" s="4"/>
      <c r="I24" s="4"/>
      <c r="J24" s="4"/>
      <c r="K24" s="4"/>
      <c r="L24" s="4"/>
      <c r="M24" s="4"/>
      <c r="N24" s="4"/>
      <c r="O24" s="4"/>
      <c r="P24" s="4"/>
      <c r="Q24" s="4"/>
    </row>
    <row r="25" spans="1:17">
      <c r="A25" s="4"/>
      <c r="B25" s="4"/>
      <c r="C25" s="4"/>
      <c r="D25" s="4"/>
      <c r="E25" s="4"/>
      <c r="F25" s="4"/>
      <c r="G25" s="4"/>
      <c r="H25" s="4"/>
      <c r="I25" s="4"/>
      <c r="J25" s="4"/>
      <c r="K25" s="4"/>
      <c r="L25" s="4"/>
      <c r="M25" s="4"/>
      <c r="N25" s="4"/>
      <c r="O25" s="4"/>
      <c r="P25" s="4"/>
      <c r="Q25" s="4"/>
    </row>
    <row r="26" spans="1:17">
      <c r="A26" s="4"/>
      <c r="B26" s="4"/>
      <c r="C26" s="4"/>
      <c r="D26" s="4"/>
      <c r="E26" s="4"/>
      <c r="F26" s="4"/>
      <c r="G26" s="4"/>
      <c r="H26" s="4"/>
      <c r="I26" s="4"/>
      <c r="J26" s="4"/>
      <c r="K26" s="4"/>
      <c r="L26" s="4"/>
      <c r="M26" s="4"/>
      <c r="N26" s="4"/>
      <c r="O26" s="4"/>
      <c r="P26" s="4"/>
      <c r="Q26" s="4"/>
    </row>
    <row r="27" spans="1:17">
      <c r="A27" s="4"/>
      <c r="B27" s="4"/>
      <c r="C27" s="4"/>
      <c r="D27" s="4"/>
      <c r="E27" s="4"/>
      <c r="F27" s="4"/>
      <c r="G27" s="4"/>
      <c r="H27" s="4"/>
      <c r="I27" s="4"/>
      <c r="J27" s="4"/>
      <c r="K27" s="4"/>
      <c r="L27" s="4"/>
      <c r="M27" s="4"/>
      <c r="N27" s="4"/>
      <c r="O27" s="4"/>
      <c r="P27" s="4"/>
      <c r="Q27" s="4"/>
    </row>
    <row r="28" spans="1:17">
      <c r="A28" s="4"/>
      <c r="B28" s="4"/>
      <c r="C28" s="4"/>
      <c r="D28" s="4"/>
      <c r="E28" s="4"/>
      <c r="F28" s="4"/>
      <c r="G28" s="4"/>
      <c r="H28" s="4"/>
      <c r="I28" s="4"/>
      <c r="J28" s="4"/>
      <c r="K28" s="4"/>
      <c r="L28" s="4"/>
      <c r="M28" s="4"/>
      <c r="N28" s="4"/>
      <c r="O28" s="4"/>
      <c r="P28" s="4"/>
      <c r="Q28" s="4"/>
    </row>
    <row r="29" spans="1:17">
      <c r="A29" s="4"/>
      <c r="B29" s="4"/>
      <c r="C29" s="4"/>
      <c r="D29" s="4"/>
      <c r="E29" s="4"/>
      <c r="F29" s="4"/>
      <c r="G29" s="4"/>
      <c r="H29" s="4"/>
      <c r="I29" s="4"/>
      <c r="J29" s="4"/>
      <c r="K29" s="4"/>
      <c r="L29" s="4"/>
      <c r="M29" s="4"/>
      <c r="N29" s="4"/>
      <c r="O29" s="4"/>
      <c r="P29" s="4"/>
      <c r="Q29" s="4"/>
    </row>
    <row r="30" spans="1:17">
      <c r="A30" s="4"/>
      <c r="B30" s="4"/>
      <c r="C30" s="4"/>
      <c r="D30" s="4"/>
      <c r="E30" s="4"/>
      <c r="F30" s="4"/>
      <c r="G30" s="4"/>
      <c r="H30" s="4"/>
      <c r="I30" s="4"/>
      <c r="J30" s="4"/>
      <c r="K30" s="4"/>
      <c r="L30" s="4"/>
      <c r="M30" s="4"/>
      <c r="N30" s="4"/>
      <c r="O30" s="4"/>
      <c r="P30" s="4"/>
      <c r="Q30" s="4"/>
    </row>
    <row r="31" spans="1:17">
      <c r="A31" s="4"/>
      <c r="B31" s="4"/>
      <c r="C31" s="4"/>
      <c r="D31" s="4"/>
      <c r="E31" s="4"/>
      <c r="F31" s="4"/>
      <c r="G31" s="4"/>
      <c r="H31" s="4"/>
      <c r="I31" s="4"/>
      <c r="J31" s="4"/>
      <c r="K31" s="4"/>
      <c r="L31" s="4"/>
      <c r="M31" s="4"/>
      <c r="N31" s="4"/>
      <c r="O31" s="4"/>
      <c r="P31" s="4"/>
      <c r="Q31" s="4"/>
    </row>
    <row r="32" spans="1:17">
      <c r="A32" s="4"/>
      <c r="B32" s="4"/>
      <c r="C32" s="4"/>
      <c r="D32" s="4"/>
      <c r="E32" s="4"/>
      <c r="F32" s="4"/>
      <c r="G32" s="4"/>
      <c r="H32" s="4"/>
      <c r="I32" s="4"/>
      <c r="J32" s="4"/>
      <c r="K32" s="4"/>
      <c r="L32" s="4"/>
      <c r="M32" s="4"/>
      <c r="N32" s="4"/>
      <c r="O32" s="4"/>
      <c r="P32" s="4"/>
      <c r="Q32" s="4"/>
    </row>
    <row r="33" spans="1:17">
      <c r="A33" s="4"/>
      <c r="B33" s="4"/>
      <c r="C33" s="4"/>
      <c r="D33" s="4"/>
      <c r="E33" s="4"/>
      <c r="F33" s="4"/>
      <c r="G33" s="4"/>
      <c r="H33" s="4"/>
      <c r="I33" s="4"/>
      <c r="J33" s="4"/>
      <c r="K33" s="4"/>
      <c r="L33" s="4"/>
      <c r="M33" s="4"/>
      <c r="N33" s="4"/>
      <c r="O33" s="4"/>
      <c r="P33" s="4"/>
      <c r="Q33" s="4"/>
    </row>
    <row r="34" spans="1:17">
      <c r="A34" s="4"/>
      <c r="B34" s="4"/>
      <c r="C34" s="4"/>
      <c r="D34" s="4"/>
      <c r="E34" s="4"/>
      <c r="F34" s="4"/>
      <c r="G34" s="4"/>
      <c r="H34" s="4"/>
      <c r="I34" s="4"/>
      <c r="J34" s="4"/>
      <c r="K34" s="4"/>
      <c r="L34" s="4"/>
      <c r="M34" s="4"/>
      <c r="N34" s="4"/>
      <c r="O34" s="4"/>
      <c r="P34" s="4"/>
      <c r="Q34" s="4"/>
    </row>
    <row r="35" spans="1:17">
      <c r="A35" s="4"/>
      <c r="B35" s="4"/>
      <c r="C35" s="4"/>
      <c r="D35" s="4"/>
      <c r="E35" s="4"/>
      <c r="F35" s="4"/>
      <c r="G35" s="4"/>
      <c r="H35" s="4"/>
      <c r="I35" s="4"/>
      <c r="J35" s="4"/>
      <c r="K35" s="4"/>
      <c r="L35" s="4"/>
      <c r="M35" s="4"/>
      <c r="N35" s="4"/>
      <c r="O35" s="4"/>
      <c r="P35" s="4"/>
      <c r="Q35" s="4"/>
    </row>
    <row r="36" spans="1:17">
      <c r="A36" s="4"/>
      <c r="B36" s="4"/>
      <c r="C36" s="4"/>
      <c r="D36" s="4"/>
      <c r="E36" s="4"/>
      <c r="F36" s="4"/>
      <c r="G36" s="4"/>
      <c r="H36" s="4"/>
      <c r="I36" s="4"/>
      <c r="J36" s="4"/>
      <c r="K36" s="4"/>
      <c r="L36" s="4"/>
      <c r="M36" s="4"/>
      <c r="N36" s="4"/>
      <c r="O36" s="4"/>
      <c r="P36" s="4"/>
      <c r="Q36" s="4"/>
    </row>
    <row r="37" spans="1:17">
      <c r="A37" s="4"/>
      <c r="B37" s="4"/>
      <c r="C37" s="4"/>
      <c r="D37" s="4"/>
      <c r="E37" s="4"/>
      <c r="F37" s="4"/>
      <c r="G37" s="4"/>
      <c r="H37" s="4"/>
      <c r="I37" s="4"/>
      <c r="J37" s="4"/>
      <c r="K37" s="4"/>
      <c r="L37" s="4"/>
      <c r="M37" s="4"/>
      <c r="N37" s="4"/>
      <c r="O37" s="4"/>
      <c r="P37" s="4"/>
      <c r="Q37" s="4"/>
    </row>
    <row r="38" spans="1:17">
      <c r="A38" s="4"/>
      <c r="B38" s="4"/>
      <c r="C38" s="4"/>
      <c r="D38" s="4"/>
      <c r="E38" s="4"/>
      <c r="F38" s="4"/>
      <c r="G38" s="4"/>
      <c r="H38" s="4"/>
      <c r="I38" s="4"/>
      <c r="J38" s="4"/>
      <c r="K38" s="4"/>
      <c r="L38" s="4"/>
      <c r="M38" s="4"/>
      <c r="N38" s="4"/>
      <c r="O38" s="4"/>
      <c r="P38" s="4"/>
      <c r="Q38" s="4"/>
    </row>
    <row r="39" spans="1:17">
      <c r="A39" s="4"/>
      <c r="B39" s="4"/>
      <c r="C39" s="4"/>
      <c r="D39" s="4"/>
      <c r="E39" s="4"/>
      <c r="F39" s="4"/>
      <c r="G39" s="4"/>
      <c r="H39" s="4"/>
      <c r="I39" s="4"/>
      <c r="J39" s="4"/>
      <c r="K39" s="4"/>
      <c r="L39" s="4"/>
      <c r="M39" s="4"/>
      <c r="N39" s="4"/>
      <c r="O39" s="4"/>
      <c r="P39" s="4"/>
      <c r="Q39" s="4"/>
    </row>
    <row r="40" spans="1:17">
      <c r="A40" s="4"/>
      <c r="B40" s="4"/>
      <c r="C40" s="4"/>
      <c r="D40" s="4"/>
      <c r="E40" s="4"/>
      <c r="F40" s="4"/>
      <c r="G40" s="4"/>
      <c r="H40" s="4"/>
      <c r="I40" s="4"/>
      <c r="J40" s="4"/>
      <c r="K40" s="4"/>
      <c r="L40" s="4"/>
      <c r="M40" s="4"/>
      <c r="N40" s="4"/>
      <c r="O40" s="4"/>
      <c r="P40" s="4"/>
      <c r="Q40" s="4"/>
    </row>
    <row r="41" spans="1:17">
      <c r="A41" s="4"/>
      <c r="B41" s="4"/>
      <c r="C41" s="4"/>
      <c r="D41" s="4"/>
      <c r="E41" s="4"/>
      <c r="F41" s="4"/>
      <c r="G41" s="4"/>
      <c r="H41" s="4"/>
      <c r="I41" s="4"/>
      <c r="J41" s="4"/>
      <c r="K41" s="4"/>
      <c r="L41" s="4"/>
      <c r="M41" s="4"/>
      <c r="N41" s="4"/>
      <c r="O41" s="4"/>
      <c r="P41" s="4"/>
      <c r="Q41" s="4"/>
    </row>
    <row r="42" spans="1:17">
      <c r="A42" s="4"/>
      <c r="B42" s="4"/>
      <c r="C42" s="4"/>
      <c r="D42" s="4"/>
      <c r="E42" s="4"/>
      <c r="F42" s="4"/>
      <c r="G42" s="4"/>
      <c r="H42" s="4"/>
      <c r="I42" s="4"/>
      <c r="J42" s="4"/>
      <c r="K42" s="4"/>
      <c r="L42" s="4"/>
      <c r="M42" s="4"/>
      <c r="N42" s="4"/>
      <c r="O42" s="4"/>
      <c r="P42" s="4"/>
      <c r="Q42" s="4"/>
    </row>
    <row r="43" spans="1:17">
      <c r="A43" s="4"/>
      <c r="B43" s="4"/>
      <c r="C43" s="4"/>
      <c r="D43" s="4"/>
      <c r="E43" s="4"/>
      <c r="F43" s="4"/>
      <c r="G43" s="4"/>
      <c r="H43" s="4"/>
      <c r="I43" s="4"/>
      <c r="J43" s="4"/>
      <c r="K43" s="4"/>
      <c r="L43" s="4"/>
      <c r="M43" s="4"/>
      <c r="N43" s="4"/>
      <c r="O43" s="4"/>
      <c r="P43" s="4"/>
      <c r="Q43" s="4"/>
    </row>
    <row r="44" spans="1:17">
      <c r="A44" s="4"/>
      <c r="B44" s="4"/>
      <c r="C44" s="4"/>
      <c r="D44" s="4"/>
      <c r="E44" s="4"/>
      <c r="F44" s="4"/>
      <c r="G44" s="4"/>
      <c r="H44" s="4"/>
      <c r="I44" s="4"/>
      <c r="J44" s="4"/>
      <c r="K44" s="4"/>
      <c r="L44" s="4"/>
      <c r="M44" s="4"/>
      <c r="N44" s="4"/>
      <c r="O44" s="4"/>
      <c r="P44" s="4"/>
      <c r="Q44" s="4"/>
    </row>
    <row r="45" spans="1:17">
      <c r="A45" s="4"/>
      <c r="B45" s="4"/>
      <c r="C45" s="4"/>
      <c r="D45" s="4"/>
      <c r="E45" s="4"/>
      <c r="F45" s="4"/>
      <c r="G45" s="4"/>
      <c r="H45" s="4"/>
      <c r="I45" s="4"/>
      <c r="J45" s="4"/>
      <c r="K45" s="4"/>
      <c r="L45" s="4"/>
      <c r="M45" s="4"/>
      <c r="N45" s="4"/>
      <c r="O45" s="4"/>
      <c r="P45" s="4"/>
      <c r="Q45" s="4"/>
    </row>
    <row r="46" spans="1:17">
      <c r="A46" s="4"/>
      <c r="B46" s="4"/>
      <c r="C46" s="4"/>
      <c r="D46" s="4"/>
      <c r="E46" s="4"/>
      <c r="F46" s="4"/>
      <c r="G46" s="4"/>
      <c r="H46" s="4"/>
      <c r="I46" s="4"/>
      <c r="J46" s="4"/>
      <c r="K46" s="4"/>
      <c r="L46" s="4"/>
      <c r="M46" s="4"/>
      <c r="N46" s="4"/>
      <c r="O46" s="4"/>
      <c r="P46" s="4"/>
      <c r="Q46" s="4"/>
    </row>
    <row r="47" spans="1:17">
      <c r="A47" s="4"/>
      <c r="B47" s="4"/>
      <c r="C47" s="4"/>
      <c r="D47" s="4"/>
      <c r="E47" s="4"/>
      <c r="F47" s="4"/>
      <c r="G47" s="4"/>
      <c r="H47" s="4"/>
      <c r="I47" s="4"/>
      <c r="J47" s="4"/>
      <c r="K47" s="4"/>
      <c r="L47" s="4"/>
      <c r="M47" s="4"/>
      <c r="N47" s="4"/>
      <c r="O47" s="4"/>
      <c r="P47" s="4"/>
      <c r="Q47" s="4"/>
    </row>
    <row r="48" spans="1:17">
      <c r="A48" s="4"/>
      <c r="B48" s="4"/>
      <c r="C48" s="4"/>
      <c r="D48" s="4"/>
      <c r="E48" s="4"/>
      <c r="F48" s="4"/>
      <c r="G48" s="4"/>
      <c r="H48" s="4"/>
      <c r="I48" s="4"/>
      <c r="J48" s="4"/>
      <c r="K48" s="4"/>
      <c r="L48" s="4"/>
      <c r="M48" s="4"/>
      <c r="N48" s="4"/>
      <c r="O48" s="4"/>
      <c r="P48" s="4"/>
      <c r="Q48" s="4"/>
    </row>
    <row r="49" spans="1:17">
      <c r="A49" s="4"/>
      <c r="B49" s="4"/>
      <c r="C49" s="4"/>
      <c r="D49" s="4"/>
      <c r="E49" s="4"/>
      <c r="F49" s="4"/>
      <c r="G49" s="4"/>
      <c r="H49" s="4"/>
      <c r="I49" s="4"/>
      <c r="J49" s="4"/>
      <c r="K49" s="4"/>
      <c r="L49" s="4"/>
      <c r="M49" s="4"/>
      <c r="N49" s="4"/>
      <c r="O49" s="4"/>
      <c r="P49" s="4"/>
      <c r="Q49" s="4"/>
    </row>
    <row r="50" spans="1:17">
      <c r="A50" s="4"/>
      <c r="B50" s="4"/>
      <c r="C50" s="4"/>
      <c r="D50" s="4"/>
      <c r="E50" s="4"/>
      <c r="F50" s="4"/>
      <c r="G50" s="4"/>
      <c r="H50" s="4"/>
      <c r="I50" s="4"/>
      <c r="J50" s="4"/>
      <c r="K50" s="4"/>
      <c r="L50" s="4"/>
      <c r="M50" s="4"/>
      <c r="N50" s="4"/>
      <c r="O50" s="4"/>
      <c r="P50" s="4"/>
      <c r="Q50" s="4"/>
    </row>
    <row r="51" spans="1:17">
      <c r="A51" s="4"/>
      <c r="B51" s="4"/>
      <c r="C51" s="4"/>
      <c r="D51" s="4"/>
      <c r="E51" s="4"/>
      <c r="F51" s="4"/>
      <c r="G51" s="4"/>
      <c r="H51" s="4"/>
      <c r="I51" s="4"/>
      <c r="J51" s="4"/>
      <c r="K51" s="4"/>
      <c r="L51" s="4"/>
      <c r="M51" s="4"/>
      <c r="N51" s="4"/>
      <c r="O51" s="4"/>
      <c r="P51" s="4"/>
      <c r="Q51" s="4"/>
    </row>
    <row r="52" spans="1:17">
      <c r="A52" s="4"/>
      <c r="B52" s="4"/>
      <c r="C52" s="4"/>
      <c r="D52" s="4"/>
      <c r="E52" s="4"/>
      <c r="F52" s="4"/>
      <c r="G52" s="4"/>
      <c r="H52" s="4"/>
      <c r="I52" s="4"/>
      <c r="J52" s="4"/>
      <c r="K52" s="4"/>
      <c r="L52" s="4"/>
      <c r="M52" s="4"/>
      <c r="N52" s="4"/>
      <c r="O52" s="4"/>
      <c r="P52" s="4"/>
      <c r="Q52" s="4"/>
    </row>
    <row r="53" spans="1:17">
      <c r="A53" s="4"/>
      <c r="B53" s="4"/>
      <c r="C53" s="4"/>
      <c r="D53" s="4"/>
      <c r="E53" s="4"/>
      <c r="F53" s="4"/>
      <c r="G53" s="4"/>
      <c r="H53" s="4"/>
      <c r="I53" s="4"/>
      <c r="J53" s="4"/>
      <c r="K53" s="4"/>
      <c r="L53" s="4"/>
      <c r="M53" s="4"/>
      <c r="N53" s="4"/>
      <c r="O53" s="4"/>
      <c r="P53" s="4"/>
      <c r="Q53" s="4"/>
    </row>
    <row r="54" spans="1:17">
      <c r="A54" s="4"/>
      <c r="B54" s="4"/>
      <c r="C54" s="4"/>
      <c r="D54" s="4"/>
      <c r="E54" s="4"/>
      <c r="F54" s="4"/>
      <c r="G54" s="4"/>
      <c r="H54" s="4"/>
      <c r="I54" s="4"/>
      <c r="J54" s="4"/>
      <c r="K54" s="4"/>
      <c r="L54" s="4"/>
      <c r="M54" s="4"/>
      <c r="N54" s="4"/>
      <c r="O54" s="4"/>
      <c r="P54" s="4"/>
      <c r="Q54" s="4"/>
    </row>
    <row r="55" spans="1:17">
      <c r="A55" s="4"/>
      <c r="B55" s="4"/>
      <c r="C55" s="4"/>
      <c r="D55" s="4"/>
      <c r="E55" s="4"/>
      <c r="F55" s="4"/>
      <c r="G55" s="4"/>
      <c r="H55" s="4"/>
      <c r="I55" s="4"/>
      <c r="J55" s="4"/>
      <c r="K55" s="4"/>
      <c r="L55" s="4"/>
      <c r="M55" s="4"/>
      <c r="N55" s="4"/>
      <c r="O55" s="4"/>
      <c r="P55" s="4"/>
      <c r="Q55" s="4"/>
    </row>
    <row r="56" spans="1:17">
      <c r="A56" s="4"/>
      <c r="B56" s="4"/>
      <c r="C56" s="4"/>
      <c r="D56" s="4"/>
      <c r="E56" s="4"/>
      <c r="F56" s="4"/>
      <c r="G56" s="4"/>
      <c r="H56" s="4"/>
      <c r="I56" s="4"/>
      <c r="J56" s="4"/>
      <c r="K56" s="4"/>
      <c r="L56" s="4"/>
      <c r="M56" s="4"/>
      <c r="N56" s="4"/>
      <c r="O56" s="4"/>
      <c r="P56" s="4"/>
      <c r="Q56" s="4"/>
    </row>
    <row r="57" spans="1:17">
      <c r="A57" s="4"/>
      <c r="B57" s="4"/>
      <c r="C57" s="4"/>
      <c r="D57" s="4"/>
      <c r="E57" s="4"/>
      <c r="F57" s="4"/>
      <c r="G57" s="4"/>
      <c r="H57" s="4"/>
      <c r="I57" s="4"/>
      <c r="J57" s="4"/>
      <c r="K57" s="4"/>
      <c r="L57" s="4"/>
      <c r="M57" s="4"/>
      <c r="N57" s="4"/>
      <c r="O57" s="4"/>
      <c r="P57" s="4"/>
      <c r="Q57" s="4"/>
    </row>
    <row r="58" spans="1:17">
      <c r="A58" s="4"/>
      <c r="B58" s="4"/>
      <c r="C58" s="4"/>
      <c r="D58" s="4"/>
      <c r="E58" s="4"/>
      <c r="F58" s="4"/>
      <c r="G58" s="4"/>
      <c r="H58" s="4"/>
      <c r="I58" s="4"/>
      <c r="J58" s="4"/>
      <c r="K58" s="4"/>
      <c r="L58" s="4"/>
      <c r="M58" s="4"/>
      <c r="N58" s="4"/>
      <c r="O58" s="4"/>
      <c r="P58" s="4"/>
      <c r="Q58" s="4"/>
    </row>
    <row r="59" spans="1:17">
      <c r="A59" s="4"/>
      <c r="B59" s="4"/>
      <c r="C59" s="4"/>
      <c r="D59" s="4"/>
      <c r="E59" s="4"/>
      <c r="F59" s="4"/>
      <c r="G59" s="4"/>
      <c r="H59" s="4"/>
      <c r="I59" s="4"/>
      <c r="J59" s="4"/>
      <c r="K59" s="4"/>
      <c r="L59" s="4"/>
      <c r="M59" s="4"/>
      <c r="N59" s="4"/>
      <c r="O59" s="4"/>
      <c r="P59" s="4"/>
      <c r="Q59" s="4"/>
    </row>
    <row r="60" spans="1:17">
      <c r="A60" s="4"/>
      <c r="B60" s="4"/>
      <c r="C60" s="4"/>
      <c r="D60" s="4"/>
      <c r="E60" s="4"/>
      <c r="F60" s="4"/>
      <c r="G60" s="4"/>
      <c r="H60" s="4"/>
      <c r="I60" s="4"/>
      <c r="J60" s="4"/>
      <c r="K60" s="4"/>
      <c r="L60" s="4"/>
      <c r="M60" s="4"/>
      <c r="N60" s="4"/>
      <c r="O60" s="4"/>
      <c r="P60" s="4"/>
      <c r="Q60" s="4"/>
    </row>
    <row r="61" spans="1:17">
      <c r="A61" s="4"/>
      <c r="B61" s="4"/>
      <c r="C61" s="4"/>
      <c r="D61" s="4"/>
      <c r="E61" s="4"/>
      <c r="F61" s="4"/>
      <c r="G61" s="4"/>
      <c r="H61" s="4"/>
      <c r="I61" s="4"/>
      <c r="J61" s="4"/>
      <c r="K61" s="4"/>
      <c r="L61" s="4"/>
      <c r="M61" s="4"/>
      <c r="N61" s="4"/>
      <c r="O61" s="4"/>
      <c r="P61" s="4"/>
      <c r="Q61" s="4"/>
    </row>
    <row r="62" spans="1:17">
      <c r="A62" s="4"/>
      <c r="B62" s="4"/>
      <c r="C62" s="4"/>
      <c r="D62" s="4"/>
      <c r="E62" s="4"/>
      <c r="F62" s="4"/>
      <c r="G62" s="4"/>
      <c r="H62" s="4"/>
      <c r="I62" s="4"/>
      <c r="J62" s="4"/>
      <c r="K62" s="4"/>
      <c r="L62" s="4"/>
      <c r="M62" s="4"/>
      <c r="N62" s="4"/>
      <c r="O62" s="4"/>
      <c r="P62" s="4"/>
      <c r="Q62" s="4"/>
    </row>
    <row r="63" spans="1:17">
      <c r="A63" s="4"/>
      <c r="B63" s="4"/>
      <c r="C63" s="4"/>
      <c r="D63" s="4"/>
      <c r="E63" s="4"/>
      <c r="F63" s="4"/>
      <c r="G63" s="4"/>
      <c r="H63" s="4"/>
      <c r="I63" s="4"/>
      <c r="J63" s="4"/>
      <c r="K63" s="4"/>
      <c r="L63" s="4"/>
      <c r="M63" s="4"/>
      <c r="N63" s="4"/>
      <c r="O63" s="4"/>
      <c r="P63" s="4"/>
      <c r="Q63" s="4"/>
    </row>
    <row r="64" spans="1:17">
      <c r="A64" s="4"/>
      <c r="B64" s="4"/>
      <c r="C64" s="4"/>
      <c r="D64" s="4"/>
      <c r="E64" s="4"/>
      <c r="F64" s="4"/>
      <c r="G64" s="4"/>
      <c r="H64" s="4"/>
      <c r="I64" s="4"/>
      <c r="J64" s="4"/>
      <c r="K64" s="4"/>
      <c r="L64" s="4"/>
      <c r="M64" s="4"/>
      <c r="N64" s="4"/>
      <c r="O64" s="4"/>
      <c r="P64" s="4"/>
      <c r="Q64" s="4"/>
    </row>
    <row r="65" spans="1:17">
      <c r="A65" s="4"/>
      <c r="B65" s="4"/>
      <c r="C65" s="4"/>
      <c r="D65" s="4"/>
      <c r="E65" s="4"/>
      <c r="F65" s="4"/>
      <c r="G65" s="4"/>
      <c r="H65" s="4"/>
      <c r="I65" s="4"/>
      <c r="J65" s="4"/>
      <c r="K65" s="4"/>
      <c r="L65" s="4"/>
      <c r="M65" s="4"/>
      <c r="N65" s="4"/>
      <c r="O65" s="4"/>
      <c r="P65" s="4"/>
      <c r="Q65" s="4"/>
    </row>
    <row r="66" spans="1:17">
      <c r="A66" s="4"/>
      <c r="B66" s="4"/>
      <c r="C66" s="4"/>
      <c r="D66" s="4"/>
      <c r="E66" s="4"/>
      <c r="F66" s="4"/>
      <c r="G66" s="4"/>
      <c r="H66" s="4"/>
      <c r="I66" s="4"/>
      <c r="J66" s="4"/>
      <c r="K66" s="4"/>
      <c r="L66" s="4"/>
      <c r="M66" s="4"/>
      <c r="N66" s="4"/>
      <c r="O66" s="4"/>
      <c r="P66" s="4"/>
      <c r="Q66" s="4"/>
    </row>
    <row r="67" spans="1:17">
      <c r="A67" s="4"/>
      <c r="B67" s="4"/>
      <c r="C67" s="4"/>
      <c r="D67" s="4"/>
      <c r="E67" s="4"/>
      <c r="F67" s="4"/>
      <c r="G67" s="4"/>
      <c r="H67" s="4"/>
      <c r="I67" s="4"/>
      <c r="J67" s="4"/>
      <c r="K67" s="4"/>
      <c r="L67" s="4"/>
      <c r="M67" s="4"/>
      <c r="N67" s="4"/>
      <c r="O67" s="4"/>
      <c r="P67" s="4"/>
      <c r="Q67" s="4"/>
    </row>
    <row r="68" spans="1:17">
      <c r="A68" s="4"/>
      <c r="B68" s="4"/>
      <c r="C68" s="4"/>
      <c r="D68" s="4"/>
      <c r="E68" s="4"/>
      <c r="F68" s="4"/>
      <c r="G68" s="4"/>
      <c r="H68" s="4"/>
      <c r="I68" s="4"/>
      <c r="J68" s="4"/>
      <c r="K68" s="4"/>
      <c r="L68" s="4"/>
      <c r="M68" s="4"/>
      <c r="N68" s="4"/>
      <c r="O68" s="4"/>
      <c r="P68" s="4"/>
      <c r="Q68" s="4"/>
    </row>
    <row r="69" spans="1:17">
      <c r="A69" s="4"/>
      <c r="B69" s="4"/>
      <c r="C69" s="4"/>
      <c r="D69" s="4"/>
      <c r="E69" s="4"/>
      <c r="F69" s="4"/>
      <c r="G69" s="4"/>
      <c r="H69" s="4"/>
      <c r="I69" s="4"/>
      <c r="J69" s="4"/>
      <c r="K69" s="4"/>
      <c r="L69" s="4"/>
      <c r="M69" s="4"/>
      <c r="N69" s="4"/>
      <c r="O69" s="4"/>
      <c r="P69" s="4"/>
      <c r="Q69" s="4"/>
    </row>
    <row r="70" spans="1:17">
      <c r="A70" s="4"/>
      <c r="B70" s="4"/>
      <c r="C70" s="4"/>
      <c r="D70" s="4"/>
      <c r="E70" s="4"/>
      <c r="F70" s="4"/>
      <c r="G70" s="4"/>
      <c r="H70" s="4"/>
      <c r="I70" s="4"/>
      <c r="J70" s="4"/>
      <c r="K70" s="4"/>
      <c r="L70" s="4"/>
      <c r="M70" s="4"/>
      <c r="N70" s="4"/>
      <c r="O70" s="4"/>
      <c r="P70" s="4"/>
      <c r="Q70" s="4"/>
    </row>
    <row r="71" spans="1:17">
      <c r="A71" s="4"/>
      <c r="B71" s="4"/>
      <c r="C71" s="4"/>
      <c r="D71" s="4"/>
      <c r="E71" s="4"/>
      <c r="F71" s="4"/>
      <c r="G71" s="4"/>
      <c r="H71" s="4"/>
      <c r="I71" s="4"/>
      <c r="J71" s="4"/>
      <c r="K71" s="4"/>
      <c r="L71" s="4"/>
      <c r="M71" s="4"/>
      <c r="N71" s="4"/>
      <c r="O71" s="4"/>
      <c r="P71" s="4"/>
      <c r="Q71" s="4"/>
    </row>
    <row r="72" spans="1:17">
      <c r="A72" s="4"/>
      <c r="B72" s="4"/>
      <c r="C72" s="4"/>
      <c r="D72" s="4"/>
      <c r="E72" s="4"/>
      <c r="F72" s="4"/>
      <c r="G72" s="4"/>
      <c r="H72" s="4"/>
      <c r="I72" s="4"/>
      <c r="J72" s="4"/>
      <c r="K72" s="4"/>
      <c r="L72" s="4"/>
      <c r="M72" s="4"/>
      <c r="N72" s="4"/>
      <c r="O72" s="4"/>
      <c r="P72" s="4"/>
      <c r="Q72" s="4"/>
    </row>
    <row r="73" spans="1:17">
      <c r="A73" s="4"/>
      <c r="B73" s="4"/>
      <c r="C73" s="4"/>
      <c r="D73" s="4"/>
      <c r="E73" s="4"/>
      <c r="F73" s="4"/>
      <c r="G73" s="4"/>
      <c r="H73" s="4"/>
      <c r="I73" s="4"/>
      <c r="J73" s="4"/>
      <c r="K73" s="4"/>
      <c r="L73" s="4"/>
      <c r="M73" s="4"/>
      <c r="N73" s="4"/>
      <c r="O73" s="4"/>
      <c r="P73" s="4"/>
      <c r="Q73" s="4"/>
    </row>
    <row r="74" spans="1:17">
      <c r="A74" s="4"/>
      <c r="B74" s="4"/>
      <c r="C74" s="4"/>
      <c r="D74" s="4"/>
      <c r="E74" s="4"/>
      <c r="F74" s="4"/>
      <c r="G74" s="4"/>
      <c r="H74" s="4"/>
      <c r="I74" s="4"/>
      <c r="J74" s="4"/>
      <c r="K74" s="4"/>
      <c r="L74" s="4"/>
      <c r="M74" s="4"/>
      <c r="N74" s="4"/>
      <c r="O74" s="4"/>
      <c r="P74" s="4"/>
      <c r="Q74" s="4"/>
    </row>
    <row r="75" spans="1:17">
      <c r="A75" s="4"/>
      <c r="B75" s="4"/>
      <c r="C75" s="4"/>
      <c r="D75" s="4"/>
      <c r="E75" s="4"/>
      <c r="F75" s="4"/>
      <c r="G75" s="4"/>
      <c r="H75" s="4"/>
      <c r="I75" s="4"/>
      <c r="J75" s="4"/>
      <c r="K75" s="4"/>
      <c r="L75" s="4"/>
      <c r="M75" s="4"/>
      <c r="N75" s="4"/>
      <c r="O75" s="4"/>
      <c r="P75" s="4"/>
      <c r="Q75" s="4"/>
    </row>
    <row r="76" spans="1:17">
      <c r="A76" s="4"/>
      <c r="B76" s="4"/>
      <c r="C76" s="4"/>
      <c r="D76" s="4"/>
      <c r="E76" s="4"/>
      <c r="F76" s="4"/>
      <c r="G76" s="4"/>
      <c r="H76" s="4"/>
      <c r="I76" s="4"/>
      <c r="J76" s="4"/>
      <c r="K76" s="4"/>
      <c r="L76" s="4"/>
      <c r="M76" s="4"/>
      <c r="N76" s="4"/>
      <c r="O76" s="4"/>
      <c r="P76" s="4"/>
      <c r="Q76" s="4"/>
    </row>
    <row r="77" spans="1:17">
      <c r="A77" s="4"/>
      <c r="B77" s="4"/>
      <c r="C77" s="4"/>
      <c r="D77" s="4"/>
      <c r="E77" s="4"/>
      <c r="F77" s="4"/>
      <c r="G77" s="4"/>
      <c r="H77" s="4"/>
      <c r="I77" s="4"/>
      <c r="J77" s="4"/>
      <c r="K77" s="4"/>
      <c r="L77" s="4"/>
      <c r="M77" s="4"/>
      <c r="N77" s="4"/>
      <c r="O77" s="4"/>
      <c r="P77" s="4"/>
      <c r="Q77" s="4"/>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Copy of post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2012-03-30T11:37:33Z</dcterms:created>
  <dcterms:modified xsi:type="dcterms:W3CDTF">2012-07-13T10:15:36Z</dcterms:modified>
</cp:coreProperties>
</file>