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aria\abs_crit\archive\miscellaneous\excel_legacy\"/>
    </mc:Choice>
  </mc:AlternateContent>
  <xr:revisionPtr revIDLastSave="0" documentId="13_ncr:1_{59120A45-4A01-4475-AFC7-11A61D1EA16B}" xr6:coauthVersionLast="47" xr6:coauthVersionMax="47" xr10:uidLastSave="{00000000-0000-0000-0000-000000000000}"/>
  <bookViews>
    <workbookView xWindow="-108" yWindow="-108" windowWidth="30936" windowHeight="16896" xr2:uid="{C74AC814-E9E6-4006-8C43-B4785650DE75}"/>
  </bookViews>
  <sheets>
    <sheet name="formule_lag_pos_neg" sheetId="1" r:id="rId1"/>
  </sheets>
  <definedNames>
    <definedName name="DataRange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70" i="1"/>
  <c r="BP162" i="1"/>
  <c r="BQ162" i="1" s="1"/>
  <c r="BR162" i="1" s="1"/>
  <c r="BS162" i="1" s="1"/>
  <c r="BT162" i="1" s="1"/>
  <c r="BU162" i="1" s="1"/>
  <c r="BV162" i="1" s="1"/>
  <c r="BW162" i="1" s="1"/>
  <c r="BX162" i="1" s="1"/>
  <c r="BY162" i="1" s="1"/>
  <c r="BZ162" i="1" s="1"/>
  <c r="CA162" i="1" s="1"/>
  <c r="CB162" i="1" s="1"/>
  <c r="CC162" i="1" s="1"/>
  <c r="CD162" i="1" s="1"/>
  <c r="CE162" i="1" s="1"/>
  <c r="CF162" i="1" s="1"/>
  <c r="CG162" i="1" s="1"/>
  <c r="CH162" i="1" s="1"/>
  <c r="CI162" i="1" s="1"/>
  <c r="CJ162" i="1" s="1"/>
  <c r="CK162" i="1" s="1"/>
  <c r="CL162" i="1" s="1"/>
  <c r="CM162" i="1" s="1"/>
  <c r="CN162" i="1" s="1"/>
  <c r="CO162" i="1" s="1"/>
  <c r="CP162" i="1" s="1"/>
  <c r="CQ162" i="1" s="1"/>
  <c r="CR162" i="1" s="1"/>
  <c r="CS162" i="1" s="1"/>
  <c r="CT162" i="1" s="1"/>
  <c r="CU162" i="1" s="1"/>
  <c r="CV162" i="1" s="1"/>
  <c r="CW162" i="1" s="1"/>
  <c r="CX162" i="1" s="1"/>
  <c r="CY162" i="1" s="1"/>
  <c r="CZ162" i="1" s="1"/>
  <c r="DA162" i="1" s="1"/>
  <c r="DB162" i="1" s="1"/>
  <c r="DC162" i="1" s="1"/>
  <c r="DD162" i="1" s="1"/>
  <c r="DE162" i="1" s="1"/>
  <c r="DF162" i="1" s="1"/>
  <c r="DG162" i="1" s="1"/>
  <c r="DH162" i="1" s="1"/>
  <c r="DI162" i="1" s="1"/>
  <c r="DJ162" i="1" s="1"/>
  <c r="DK162" i="1" s="1"/>
  <c r="DL162" i="1" s="1"/>
  <c r="DM162" i="1" s="1"/>
  <c r="DN162" i="1" s="1"/>
  <c r="DO162" i="1" s="1"/>
  <c r="DP162" i="1" s="1"/>
  <c r="DQ162" i="1" s="1"/>
  <c r="DR162" i="1" s="1"/>
  <c r="DS162" i="1" s="1"/>
  <c r="DT162" i="1" s="1"/>
  <c r="DU162" i="1" s="1"/>
  <c r="DV162" i="1" s="1"/>
  <c r="DW162" i="1" s="1"/>
  <c r="DX162" i="1" s="1"/>
  <c r="DY162" i="1" s="1"/>
  <c r="DZ162" i="1" s="1"/>
  <c r="EA162" i="1" s="1"/>
  <c r="EB162" i="1" s="1"/>
  <c r="EC162" i="1" s="1"/>
  <c r="ED162" i="1" s="1"/>
  <c r="EE162" i="1" s="1"/>
  <c r="EF162" i="1" s="1"/>
  <c r="EG162" i="1" s="1"/>
  <c r="EH162" i="1" s="1"/>
  <c r="EI162" i="1" s="1"/>
  <c r="EJ162" i="1" s="1"/>
  <c r="EK162" i="1" s="1"/>
  <c r="EL162" i="1" s="1"/>
  <c r="EM162" i="1" s="1"/>
  <c r="EN162" i="1" s="1"/>
  <c r="EO162" i="1" s="1"/>
  <c r="EP162" i="1" s="1"/>
  <c r="EQ162" i="1" s="1"/>
  <c r="ER162" i="1" s="1"/>
  <c r="ES162" i="1" s="1"/>
  <c r="ET162" i="1" s="1"/>
  <c r="EU162" i="1" s="1"/>
  <c r="EV162" i="1" s="1"/>
  <c r="EW162" i="1" s="1"/>
  <c r="EX162" i="1" s="1"/>
  <c r="EY162" i="1" s="1"/>
  <c r="EZ162" i="1" s="1"/>
  <c r="FA162" i="1" s="1"/>
  <c r="FB162" i="1" s="1"/>
  <c r="FC162" i="1" s="1"/>
  <c r="FD162" i="1" s="1"/>
  <c r="FE162" i="1" s="1"/>
  <c r="FF162" i="1" s="1"/>
  <c r="FG162" i="1" s="1"/>
  <c r="FH162" i="1" s="1"/>
  <c r="FI162" i="1" s="1"/>
  <c r="FJ162" i="1" s="1"/>
  <c r="FK162" i="1" s="1"/>
  <c r="FL162" i="1" s="1"/>
  <c r="FM162" i="1" s="1"/>
  <c r="FN162" i="1" s="1"/>
  <c r="FO162" i="1" s="1"/>
  <c r="FP162" i="1" s="1"/>
  <c r="FQ162" i="1" s="1"/>
  <c r="FR162" i="1" s="1"/>
  <c r="FS162" i="1" s="1"/>
  <c r="FT162" i="1" s="1"/>
  <c r="FU162" i="1" s="1"/>
  <c r="FV162" i="1" s="1"/>
  <c r="FW162" i="1" s="1"/>
  <c r="FX162" i="1" s="1"/>
  <c r="FY162" i="1" s="1"/>
  <c r="FZ162" i="1" s="1"/>
  <c r="GA162" i="1" s="1"/>
  <c r="GB162" i="1" s="1"/>
  <c r="GC162" i="1" s="1"/>
  <c r="GD162" i="1" s="1"/>
  <c r="GE162" i="1" s="1"/>
  <c r="GF162" i="1" s="1"/>
  <c r="GG162" i="1" s="1"/>
  <c r="GH162" i="1" s="1"/>
  <c r="GI162" i="1" s="1"/>
  <c r="GJ162" i="1" s="1"/>
  <c r="GK162" i="1" s="1"/>
  <c r="GL162" i="1" s="1"/>
  <c r="GM162" i="1" s="1"/>
  <c r="GN162" i="1" s="1"/>
  <c r="GO162" i="1" s="1"/>
  <c r="GP162" i="1" s="1"/>
  <c r="GQ162" i="1" s="1"/>
  <c r="GR162" i="1" s="1"/>
  <c r="GS162" i="1" s="1"/>
  <c r="GT162" i="1" s="1"/>
  <c r="GU162" i="1" s="1"/>
  <c r="GV162" i="1" s="1"/>
  <c r="GW162" i="1" s="1"/>
  <c r="GX162" i="1" s="1"/>
  <c r="GY162" i="1" s="1"/>
  <c r="GZ162" i="1" s="1"/>
  <c r="HA162" i="1" s="1"/>
  <c r="HB162" i="1" s="1"/>
  <c r="HC162" i="1" s="1"/>
  <c r="HD162" i="1" s="1"/>
  <c r="HE162" i="1" s="1"/>
  <c r="HF162" i="1" s="1"/>
  <c r="HG162" i="1" s="1"/>
  <c r="HH162" i="1" s="1"/>
  <c r="HI162" i="1" s="1"/>
  <c r="HJ162" i="1" s="1"/>
  <c r="HK162" i="1" s="1"/>
  <c r="HL162" i="1" s="1"/>
  <c r="HM162" i="1" s="1"/>
  <c r="HN162" i="1" s="1"/>
  <c r="HO162" i="1" s="1"/>
  <c r="HP162" i="1" s="1"/>
  <c r="HQ162" i="1" s="1"/>
  <c r="HR162" i="1" s="1"/>
  <c r="HS162" i="1" s="1"/>
  <c r="HT162" i="1" s="1"/>
  <c r="HU162" i="1" s="1"/>
  <c r="HV162" i="1" s="1"/>
  <c r="HW162" i="1" s="1"/>
  <c r="HX162" i="1" s="1"/>
  <c r="HY162" i="1" s="1"/>
  <c r="HZ162" i="1" s="1"/>
  <c r="IA162" i="1" s="1"/>
  <c r="IB162" i="1" s="1"/>
  <c r="IC162" i="1" s="1"/>
  <c r="ID162" i="1" s="1"/>
  <c r="IE162" i="1" s="1"/>
  <c r="IF162" i="1" s="1"/>
  <c r="IG162" i="1" s="1"/>
  <c r="IH162" i="1" s="1"/>
  <c r="II162" i="1" s="1"/>
  <c r="IJ162" i="1" s="1"/>
  <c r="IK162" i="1" s="1"/>
  <c r="IL162" i="1" s="1"/>
  <c r="IM162" i="1" s="1"/>
  <c r="IN162" i="1" s="1"/>
  <c r="IO162" i="1" s="1"/>
  <c r="IP162" i="1" s="1"/>
  <c r="IQ162" i="1" s="1"/>
  <c r="IR162" i="1" s="1"/>
  <c r="IS162" i="1" s="1"/>
  <c r="IT162" i="1" s="1"/>
  <c r="IU162" i="1" s="1"/>
  <c r="IV162" i="1" s="1"/>
  <c r="IW162" i="1" s="1"/>
  <c r="IX162" i="1" s="1"/>
  <c r="IY162" i="1" s="1"/>
  <c r="IZ162" i="1" s="1"/>
  <c r="JA162" i="1" s="1"/>
  <c r="JB162" i="1" s="1"/>
  <c r="JC162" i="1" s="1"/>
  <c r="JD162" i="1" s="1"/>
  <c r="JE162" i="1" s="1"/>
  <c r="JF162" i="1" s="1"/>
  <c r="JG162" i="1" s="1"/>
  <c r="JH162" i="1" s="1"/>
  <c r="JI162" i="1" s="1"/>
  <c r="JJ162" i="1" s="1"/>
  <c r="JK162" i="1" s="1"/>
  <c r="JL162" i="1" s="1"/>
  <c r="JM162" i="1" s="1"/>
  <c r="JN162" i="1" s="1"/>
  <c r="JO162" i="1" s="1"/>
  <c r="JP162" i="1" s="1"/>
  <c r="JQ162" i="1" s="1"/>
  <c r="JR162" i="1" s="1"/>
  <c r="JS162" i="1" s="1"/>
  <c r="JT162" i="1" s="1"/>
  <c r="JU162" i="1" s="1"/>
  <c r="JV162" i="1" s="1"/>
  <c r="JW162" i="1" s="1"/>
  <c r="JX162" i="1" s="1"/>
  <c r="JY162" i="1" s="1"/>
  <c r="JZ162" i="1" s="1"/>
  <c r="KA162" i="1" s="1"/>
  <c r="KB162" i="1" s="1"/>
  <c r="KC162" i="1" s="1"/>
  <c r="KD162" i="1" s="1"/>
  <c r="KE162" i="1" s="1"/>
  <c r="KF162" i="1" s="1"/>
  <c r="KG162" i="1" s="1"/>
  <c r="KH162" i="1" s="1"/>
  <c r="KI162" i="1" s="1"/>
  <c r="KJ162" i="1" s="1"/>
  <c r="KK162" i="1" s="1"/>
  <c r="KL162" i="1" s="1"/>
  <c r="KM162" i="1" s="1"/>
  <c r="KN162" i="1" s="1"/>
  <c r="KO162" i="1" s="1"/>
  <c r="KP162" i="1" s="1"/>
  <c r="KQ162" i="1" s="1"/>
  <c r="KR162" i="1" s="1"/>
  <c r="KS162" i="1" s="1"/>
  <c r="KT162" i="1" s="1"/>
  <c r="KU162" i="1" s="1"/>
  <c r="KV162" i="1" s="1"/>
  <c r="KW162" i="1" s="1"/>
  <c r="KX162" i="1" s="1"/>
  <c r="KY162" i="1" s="1"/>
  <c r="KZ162" i="1" s="1"/>
  <c r="LA162" i="1" s="1"/>
  <c r="LB162" i="1" s="1"/>
  <c r="LC162" i="1" s="1"/>
  <c r="LD162" i="1" s="1"/>
  <c r="LE162" i="1" s="1"/>
  <c r="LF162" i="1" s="1"/>
  <c r="LG162" i="1" s="1"/>
  <c r="LH162" i="1" s="1"/>
  <c r="LI162" i="1" s="1"/>
  <c r="LJ162" i="1" s="1"/>
  <c r="LK162" i="1" s="1"/>
  <c r="LL162" i="1" s="1"/>
  <c r="LM162" i="1" s="1"/>
  <c r="LN162" i="1" s="1"/>
  <c r="LO162" i="1" s="1"/>
  <c r="LP162" i="1" s="1"/>
  <c r="LQ162" i="1" s="1"/>
  <c r="LR162" i="1" s="1"/>
  <c r="LS162" i="1" s="1"/>
  <c r="LT162" i="1" s="1"/>
  <c r="LU162" i="1" s="1"/>
  <c r="LV162" i="1" s="1"/>
  <c r="LW162" i="1" s="1"/>
  <c r="LX162" i="1" s="1"/>
  <c r="LY162" i="1" s="1"/>
  <c r="LZ162" i="1" s="1"/>
  <c r="MA162" i="1" s="1"/>
  <c r="MB162" i="1" s="1"/>
  <c r="MC162" i="1" s="1"/>
  <c r="MD162" i="1" s="1"/>
  <c r="ME162" i="1" s="1"/>
  <c r="MF162" i="1" s="1"/>
  <c r="MG162" i="1" s="1"/>
  <c r="MH162" i="1" s="1"/>
  <c r="MI162" i="1" s="1"/>
  <c r="MJ162" i="1" s="1"/>
  <c r="MK162" i="1" s="1"/>
  <c r="ML162" i="1" s="1"/>
  <c r="MM162" i="1" s="1"/>
  <c r="MN162" i="1" s="1"/>
  <c r="MO162" i="1" s="1"/>
  <c r="MP162" i="1" s="1"/>
  <c r="MQ162" i="1" s="1"/>
  <c r="MR162" i="1" s="1"/>
  <c r="MS162" i="1" s="1"/>
  <c r="MT162" i="1" s="1"/>
  <c r="MU162" i="1" s="1"/>
  <c r="MV162" i="1" s="1"/>
  <c r="MW162" i="1" s="1"/>
  <c r="MX162" i="1" s="1"/>
  <c r="MY162" i="1" s="1"/>
  <c r="MZ162" i="1" s="1"/>
  <c r="NA162" i="1" s="1"/>
  <c r="NB162" i="1" s="1"/>
  <c r="NC162" i="1" s="1"/>
  <c r="ND162" i="1" s="1"/>
  <c r="NE162" i="1" s="1"/>
  <c r="NF162" i="1" s="1"/>
  <c r="NG162" i="1" s="1"/>
  <c r="NH162" i="1" s="1"/>
  <c r="NI162" i="1" s="1"/>
  <c r="NJ162" i="1" s="1"/>
  <c r="NK162" i="1" s="1"/>
  <c r="NL162" i="1" s="1"/>
  <c r="NM162" i="1" s="1"/>
  <c r="NN162" i="1" s="1"/>
  <c r="NO162" i="1" s="1"/>
  <c r="NP162" i="1" s="1"/>
  <c r="NQ162" i="1" s="1"/>
  <c r="NR162" i="1" s="1"/>
  <c r="NS162" i="1" s="1"/>
  <c r="NT162" i="1" s="1"/>
  <c r="NU162" i="1" s="1"/>
  <c r="NV162" i="1" s="1"/>
  <c r="NW162" i="1" s="1"/>
  <c r="NX162" i="1" s="1"/>
  <c r="NY162" i="1" s="1"/>
  <c r="NZ162" i="1" s="1"/>
  <c r="OA162" i="1" s="1"/>
  <c r="OB162" i="1" s="1"/>
  <c r="OC162" i="1" s="1"/>
  <c r="OD162" i="1" s="1"/>
  <c r="OE162" i="1" s="1"/>
  <c r="OF162" i="1" s="1"/>
  <c r="OG162" i="1" s="1"/>
  <c r="OH162" i="1" s="1"/>
  <c r="OI162" i="1" s="1"/>
  <c r="OJ162" i="1" s="1"/>
  <c r="OK162" i="1" s="1"/>
  <c r="OL162" i="1" s="1"/>
  <c r="OM162" i="1" s="1"/>
  <c r="ON162" i="1" s="1"/>
  <c r="OO162" i="1" s="1"/>
  <c r="OP162" i="1" s="1"/>
  <c r="OQ162" i="1" s="1"/>
  <c r="OR162" i="1" s="1"/>
  <c r="OS162" i="1" s="1"/>
  <c r="OT162" i="1" s="1"/>
  <c r="OU162" i="1" s="1"/>
  <c r="OV162" i="1" s="1"/>
  <c r="OW162" i="1" s="1"/>
  <c r="OX162" i="1" s="1"/>
  <c r="OY162" i="1" s="1"/>
  <c r="OZ162" i="1" s="1"/>
  <c r="PA162" i="1" s="1"/>
  <c r="PB162" i="1" s="1"/>
  <c r="PC162" i="1" s="1"/>
  <c r="PD162" i="1" s="1"/>
  <c r="PE162" i="1" s="1"/>
  <c r="PF162" i="1" s="1"/>
  <c r="PG162" i="1" s="1"/>
  <c r="PH162" i="1" s="1"/>
  <c r="PI162" i="1" s="1"/>
  <c r="PJ162" i="1" s="1"/>
  <c r="PK162" i="1" s="1"/>
  <c r="PL162" i="1" s="1"/>
  <c r="PM162" i="1" s="1"/>
  <c r="PN162" i="1" s="1"/>
  <c r="PO162" i="1" s="1"/>
  <c r="PP162" i="1" s="1"/>
  <c r="PQ162" i="1" s="1"/>
  <c r="PR162" i="1" s="1"/>
  <c r="PS162" i="1" s="1"/>
  <c r="PT162" i="1" s="1"/>
  <c r="PU162" i="1" s="1"/>
  <c r="PV162" i="1" s="1"/>
  <c r="PW162" i="1" s="1"/>
  <c r="PX162" i="1" s="1"/>
  <c r="PY162" i="1" s="1"/>
  <c r="PZ162" i="1" s="1"/>
  <c r="QA162" i="1" s="1"/>
  <c r="QB162" i="1" s="1"/>
  <c r="QC162" i="1" s="1"/>
  <c r="QD162" i="1" s="1"/>
  <c r="QE162" i="1" s="1"/>
  <c r="QF162" i="1" s="1"/>
  <c r="QG162" i="1" s="1"/>
  <c r="QH162" i="1" s="1"/>
  <c r="QI162" i="1" s="1"/>
  <c r="QJ162" i="1" s="1"/>
  <c r="QK162" i="1" s="1"/>
  <c r="QL162" i="1" s="1"/>
  <c r="QM162" i="1" s="1"/>
  <c r="QN162" i="1" s="1"/>
  <c r="QO162" i="1" s="1"/>
  <c r="QP162" i="1" s="1"/>
  <c r="QQ162" i="1" s="1"/>
  <c r="QR162" i="1" s="1"/>
  <c r="QS162" i="1" s="1"/>
  <c r="QT162" i="1" s="1"/>
  <c r="QU162" i="1" s="1"/>
  <c r="QV162" i="1" s="1"/>
  <c r="QW162" i="1" s="1"/>
  <c r="QX162" i="1" s="1"/>
  <c r="QY162" i="1" s="1"/>
  <c r="QZ162" i="1" s="1"/>
  <c r="RA162" i="1" s="1"/>
  <c r="RB162" i="1" s="1"/>
  <c r="RC162" i="1" s="1"/>
  <c r="RD162" i="1" s="1"/>
  <c r="RE162" i="1" s="1"/>
  <c r="RF162" i="1" s="1"/>
  <c r="RG162" i="1" s="1"/>
  <c r="RH162" i="1" s="1"/>
  <c r="RI162" i="1" s="1"/>
  <c r="RJ162" i="1" s="1"/>
  <c r="RK162" i="1" s="1"/>
  <c r="RL162" i="1" s="1"/>
  <c r="RM162" i="1" s="1"/>
  <c r="RN162" i="1" s="1"/>
  <c r="RO162" i="1" s="1"/>
  <c r="RP162" i="1" s="1"/>
  <c r="RQ162" i="1" s="1"/>
  <c r="RR162" i="1" s="1"/>
  <c r="RS162" i="1" s="1"/>
  <c r="RT162" i="1" s="1"/>
  <c r="RU162" i="1" s="1"/>
  <c r="RV162" i="1" s="1"/>
  <c r="RW162" i="1" s="1"/>
  <c r="RX162" i="1" s="1"/>
  <c r="RY162" i="1" s="1"/>
  <c r="RZ162" i="1" s="1"/>
  <c r="RZ161" i="1"/>
  <c r="RY161" i="1"/>
  <c r="RX161" i="1"/>
  <c r="RW161" i="1"/>
  <c r="RV161" i="1"/>
  <c r="RU161" i="1"/>
  <c r="RT161" i="1"/>
  <c r="RS161" i="1"/>
  <c r="RR161" i="1"/>
  <c r="RQ161" i="1"/>
  <c r="RP161" i="1"/>
  <c r="RO161" i="1"/>
  <c r="RN161" i="1"/>
  <c r="RM161" i="1"/>
  <c r="RL161" i="1"/>
  <c r="RK161" i="1"/>
  <c r="RJ161" i="1"/>
  <c r="RI161" i="1"/>
  <c r="RH161" i="1"/>
  <c r="RG161" i="1"/>
  <c r="RF161" i="1"/>
  <c r="RE161" i="1"/>
  <c r="RD161" i="1"/>
  <c r="RC161" i="1"/>
  <c r="RB161" i="1"/>
  <c r="RA161" i="1"/>
  <c r="QZ161" i="1"/>
  <c r="QY161" i="1"/>
  <c r="QX161" i="1"/>
  <c r="QW161" i="1"/>
  <c r="QV161" i="1"/>
  <c r="QU161" i="1"/>
  <c r="QT161" i="1"/>
  <c r="QS161" i="1"/>
  <c r="QR161" i="1"/>
  <c r="QQ161" i="1"/>
  <c r="QP161" i="1"/>
  <c r="QO161" i="1"/>
  <c r="QN161" i="1"/>
  <c r="QM161" i="1"/>
  <c r="QL161" i="1"/>
  <c r="QK161" i="1"/>
  <c r="QJ161" i="1"/>
  <c r="QI161" i="1"/>
  <c r="QH161" i="1"/>
  <c r="QG161" i="1"/>
  <c r="QF161" i="1"/>
  <c r="QE161" i="1"/>
  <c r="QD161" i="1"/>
  <c r="QC161" i="1"/>
  <c r="QB161" i="1"/>
  <c r="QA161" i="1"/>
  <c r="PZ161" i="1"/>
  <c r="PY161" i="1"/>
  <c r="PX161" i="1"/>
  <c r="PW161" i="1"/>
  <c r="PV161" i="1"/>
  <c r="PU161" i="1"/>
  <c r="PT161" i="1"/>
  <c r="PS161" i="1"/>
  <c r="PR161" i="1"/>
  <c r="PQ161" i="1"/>
  <c r="PP161" i="1"/>
  <c r="PO161" i="1"/>
  <c r="PN161" i="1"/>
  <c r="PM161" i="1"/>
  <c r="PL161" i="1"/>
  <c r="PK161" i="1"/>
  <c r="PJ161" i="1"/>
  <c r="PI161" i="1"/>
  <c r="PH161" i="1"/>
  <c r="PG161" i="1"/>
  <c r="PF161" i="1"/>
  <c r="PE161" i="1"/>
  <c r="PD161" i="1"/>
  <c r="PC161" i="1"/>
  <c r="PB161" i="1"/>
  <c r="PA161" i="1"/>
  <c r="OZ161" i="1"/>
  <c r="OY161" i="1"/>
  <c r="OX161" i="1"/>
  <c r="OW161" i="1"/>
  <c r="OV161" i="1"/>
  <c r="OU161" i="1"/>
  <c r="OT161" i="1"/>
  <c r="OS161" i="1"/>
  <c r="OR161" i="1"/>
  <c r="OQ161" i="1"/>
  <c r="OP161" i="1"/>
  <c r="OO161" i="1"/>
  <c r="ON161" i="1"/>
  <c r="OM161" i="1"/>
  <c r="OL161" i="1"/>
  <c r="OK161" i="1"/>
  <c r="OJ161" i="1"/>
  <c r="OI161" i="1"/>
  <c r="OH161" i="1"/>
  <c r="OG161" i="1"/>
  <c r="OF161" i="1"/>
  <c r="OE161" i="1"/>
  <c r="OD161" i="1"/>
  <c r="OC161" i="1"/>
  <c r="OB161" i="1"/>
  <c r="OA161" i="1"/>
  <c r="NZ161" i="1"/>
  <c r="NY161" i="1"/>
  <c r="NX161" i="1"/>
  <c r="NW161" i="1"/>
  <c r="NV161" i="1"/>
  <c r="NU161" i="1"/>
  <c r="NT161" i="1"/>
  <c r="NS161" i="1"/>
  <c r="NR161" i="1"/>
  <c r="NQ161" i="1"/>
  <c r="NP161" i="1"/>
  <c r="NO161" i="1"/>
  <c r="NN161" i="1"/>
  <c r="NM161" i="1"/>
  <c r="NL161" i="1"/>
  <c r="NK161" i="1"/>
  <c r="NJ161" i="1"/>
  <c r="NI161" i="1"/>
  <c r="NH161" i="1"/>
  <c r="NG161" i="1"/>
  <c r="NF161" i="1"/>
  <c r="NE161" i="1"/>
  <c r="ND161" i="1"/>
  <c r="NC161" i="1"/>
  <c r="NB161" i="1"/>
  <c r="NA161" i="1"/>
  <c r="MZ161" i="1"/>
  <c r="MY161" i="1"/>
  <c r="MX161" i="1"/>
  <c r="MW161" i="1"/>
  <c r="MV161" i="1"/>
  <c r="MU161" i="1"/>
  <c r="MT161" i="1"/>
  <c r="MS161" i="1"/>
  <c r="MR161" i="1"/>
  <c r="MQ161" i="1"/>
  <c r="MP161" i="1"/>
  <c r="MO161" i="1"/>
  <c r="MN161" i="1"/>
  <c r="MM161" i="1"/>
  <c r="ML161" i="1"/>
  <c r="MK161" i="1"/>
  <c r="MJ161" i="1"/>
  <c r="MI161" i="1"/>
  <c r="MH161" i="1"/>
  <c r="MG161" i="1"/>
  <c r="MF161" i="1"/>
  <c r="ME161" i="1"/>
  <c r="MD161" i="1"/>
  <c r="MC161" i="1"/>
  <c r="MB161" i="1"/>
  <c r="MA161" i="1"/>
  <c r="LZ161" i="1"/>
  <c r="LY161" i="1"/>
  <c r="LX161" i="1"/>
  <c r="LW161" i="1"/>
  <c r="LV161" i="1"/>
  <c r="LU161" i="1"/>
  <c r="LT161" i="1"/>
  <c r="LS161" i="1"/>
  <c r="LR161" i="1"/>
  <c r="LQ161" i="1"/>
  <c r="LP161" i="1"/>
  <c r="LO161" i="1"/>
  <c r="LN161" i="1"/>
  <c r="LM161" i="1"/>
  <c r="LL161" i="1"/>
  <c r="LK161" i="1"/>
  <c r="LJ161" i="1"/>
  <c r="LI161" i="1"/>
  <c r="LH161" i="1"/>
  <c r="LG161" i="1"/>
  <c r="LF161" i="1"/>
  <c r="LE161" i="1"/>
  <c r="LD161" i="1"/>
  <c r="LC161" i="1"/>
  <c r="LB161" i="1"/>
  <c r="LA161" i="1"/>
  <c r="KZ161" i="1"/>
  <c r="KY161" i="1"/>
  <c r="KX161" i="1"/>
  <c r="KW161" i="1"/>
  <c r="KV161" i="1"/>
  <c r="KU161" i="1"/>
  <c r="KT161" i="1"/>
  <c r="KS161" i="1"/>
  <c r="KR161" i="1"/>
  <c r="KQ161" i="1"/>
  <c r="KP161" i="1"/>
  <c r="KO161" i="1"/>
  <c r="KN161" i="1"/>
  <c r="KM161" i="1"/>
  <c r="KL161" i="1"/>
  <c r="KK161" i="1"/>
  <c r="KJ161" i="1"/>
  <c r="KI161" i="1"/>
  <c r="KH161" i="1"/>
  <c r="KG161" i="1"/>
  <c r="KF161" i="1"/>
  <c r="KE161" i="1"/>
  <c r="KD161" i="1"/>
  <c r="KC161" i="1"/>
  <c r="KB161" i="1"/>
  <c r="KA161" i="1"/>
  <c r="JZ161" i="1"/>
  <c r="JY161" i="1"/>
  <c r="JX161" i="1"/>
  <c r="JW161" i="1"/>
  <c r="JV161" i="1"/>
  <c r="JU161" i="1"/>
  <c r="JT161" i="1"/>
  <c r="JS161" i="1"/>
  <c r="JR161" i="1"/>
  <c r="JQ161" i="1"/>
  <c r="JP161" i="1"/>
  <c r="JO161" i="1"/>
  <c r="JN161" i="1"/>
  <c r="JM161" i="1"/>
  <c r="JL161" i="1"/>
  <c r="JK161" i="1"/>
  <c r="JJ161" i="1"/>
  <c r="JI161" i="1"/>
  <c r="JH161" i="1"/>
  <c r="JG161" i="1"/>
  <c r="JF161" i="1"/>
  <c r="JE161" i="1"/>
  <c r="JD161" i="1"/>
  <c r="JC161" i="1"/>
  <c r="JB161" i="1"/>
  <c r="JA161" i="1"/>
  <c r="IZ161" i="1"/>
  <c r="IY161" i="1"/>
  <c r="IX161" i="1"/>
  <c r="IW161" i="1"/>
  <c r="IV161" i="1"/>
  <c r="IU161" i="1"/>
  <c r="IT161" i="1"/>
  <c r="IS161" i="1"/>
  <c r="IR161" i="1"/>
  <c r="IQ161" i="1"/>
  <c r="IP161" i="1"/>
  <c r="IO161" i="1"/>
  <c r="IN161" i="1"/>
  <c r="IM161" i="1"/>
  <c r="IL161" i="1"/>
  <c r="IK161" i="1"/>
  <c r="IJ161" i="1"/>
  <c r="II161" i="1"/>
  <c r="IH161" i="1"/>
  <c r="IG161" i="1"/>
  <c r="IF161" i="1"/>
  <c r="IE161" i="1"/>
  <c r="ID161" i="1"/>
  <c r="IC161" i="1"/>
  <c r="IB161" i="1"/>
  <c r="IA161" i="1"/>
  <c r="HZ161" i="1"/>
  <c r="HY161" i="1"/>
  <c r="HX161" i="1"/>
  <c r="HW161" i="1"/>
  <c r="HV161" i="1"/>
  <c r="HU161" i="1"/>
  <c r="HT161" i="1"/>
  <c r="HS161" i="1"/>
  <c r="HR161" i="1"/>
  <c r="HQ161" i="1"/>
  <c r="HP161" i="1"/>
  <c r="HO161" i="1"/>
  <c r="HN161" i="1"/>
  <c r="HM161" i="1"/>
  <c r="HL161" i="1"/>
  <c r="HK161" i="1"/>
  <c r="HJ161" i="1"/>
  <c r="HI161" i="1"/>
  <c r="HH161" i="1"/>
  <c r="HG161" i="1"/>
  <c r="HF161" i="1"/>
  <c r="HE161" i="1"/>
  <c r="HD161" i="1"/>
  <c r="HC161" i="1"/>
  <c r="HB161" i="1"/>
  <c r="HA161" i="1"/>
  <c r="GZ161" i="1"/>
  <c r="GY161" i="1"/>
  <c r="GX161" i="1"/>
  <c r="GW161" i="1"/>
  <c r="GV161" i="1"/>
  <c r="GU161" i="1"/>
  <c r="GT161" i="1"/>
  <c r="GS161" i="1"/>
  <c r="GR161" i="1"/>
  <c r="GQ161" i="1"/>
  <c r="GP161" i="1"/>
  <c r="GO161" i="1"/>
  <c r="GN161" i="1"/>
  <c r="GM161" i="1"/>
  <c r="GL161" i="1"/>
  <c r="GK161" i="1"/>
  <c r="GJ161" i="1"/>
  <c r="GI161" i="1"/>
  <c r="GH161" i="1"/>
  <c r="GG161" i="1"/>
  <c r="GF161" i="1"/>
  <c r="GE161" i="1"/>
  <c r="GD161" i="1"/>
  <c r="GC161" i="1"/>
  <c r="GB161" i="1"/>
  <c r="GA161" i="1"/>
  <c r="FZ161" i="1"/>
  <c r="FY161" i="1"/>
  <c r="FX161" i="1"/>
  <c r="FW161" i="1"/>
  <c r="FV161" i="1"/>
  <c r="FU161" i="1"/>
  <c r="FT161" i="1"/>
  <c r="FS161" i="1"/>
  <c r="FR161" i="1"/>
  <c r="FQ161" i="1"/>
  <c r="FP161" i="1"/>
  <c r="FO161" i="1"/>
  <c r="FN161" i="1"/>
  <c r="FM161" i="1"/>
  <c r="FL161" i="1"/>
  <c r="FK161" i="1"/>
  <c r="FJ161" i="1"/>
  <c r="FI161" i="1"/>
  <c r="FH161" i="1"/>
  <c r="FG161" i="1"/>
  <c r="FF161" i="1"/>
  <c r="FE161" i="1"/>
  <c r="FD161" i="1"/>
  <c r="FC161" i="1"/>
  <c r="FB161" i="1"/>
  <c r="FA161" i="1"/>
  <c r="EZ161" i="1"/>
  <c r="EY161" i="1"/>
  <c r="EX161" i="1"/>
  <c r="EW161" i="1"/>
  <c r="EV161" i="1"/>
  <c r="EU161" i="1"/>
  <c r="ET161" i="1"/>
  <c r="ES161" i="1"/>
  <c r="ER161" i="1"/>
  <c r="EQ161" i="1"/>
  <c r="EP161" i="1"/>
  <c r="EO161" i="1"/>
  <c r="EN161" i="1"/>
  <c r="EM161" i="1"/>
  <c r="EL161" i="1"/>
  <c r="EK161" i="1"/>
  <c r="EJ161" i="1"/>
  <c r="EI161" i="1"/>
  <c r="EH161" i="1"/>
  <c r="EG161" i="1"/>
  <c r="EF161" i="1"/>
  <c r="EE161" i="1"/>
  <c r="ED161" i="1"/>
  <c r="EC161" i="1"/>
  <c r="EB161" i="1"/>
  <c r="EA161" i="1"/>
  <c r="DZ161" i="1"/>
  <c r="DY161" i="1"/>
  <c r="DX161" i="1"/>
  <c r="DW161" i="1"/>
  <c r="DV161" i="1"/>
  <c r="DU161" i="1"/>
  <c r="DT161" i="1"/>
  <c r="DS161" i="1"/>
  <c r="DR161" i="1"/>
  <c r="DQ161" i="1"/>
  <c r="DP161" i="1"/>
  <c r="DO161" i="1"/>
  <c r="DN161" i="1"/>
  <c r="DM161" i="1"/>
  <c r="DL161" i="1"/>
  <c r="DK161" i="1"/>
  <c r="DJ161" i="1"/>
  <c r="DI161" i="1"/>
  <c r="DH161" i="1"/>
  <c r="DG161" i="1"/>
  <c r="DF161" i="1"/>
  <c r="DE161" i="1"/>
  <c r="DD161" i="1"/>
  <c r="DC161" i="1"/>
  <c r="DB161" i="1"/>
  <c r="DA161" i="1"/>
  <c r="CZ161" i="1"/>
  <c r="CY161" i="1"/>
  <c r="CX161" i="1"/>
  <c r="CW161" i="1"/>
  <c r="CV161" i="1"/>
  <c r="CU161" i="1"/>
  <c r="CT161" i="1"/>
  <c r="CS161" i="1"/>
  <c r="CR161" i="1"/>
  <c r="CQ161" i="1"/>
  <c r="CP161" i="1"/>
  <c r="CO161" i="1"/>
  <c r="CN161" i="1"/>
  <c r="CM161" i="1"/>
  <c r="CL161" i="1"/>
  <c r="CK161" i="1"/>
  <c r="CJ161" i="1"/>
  <c r="CI161" i="1"/>
  <c r="CH161" i="1"/>
  <c r="CG161" i="1"/>
  <c r="CF161" i="1"/>
  <c r="CE161" i="1"/>
  <c r="CD161" i="1"/>
  <c r="CC161" i="1"/>
  <c r="CB161" i="1"/>
  <c r="CA161" i="1"/>
  <c r="BZ161" i="1"/>
  <c r="BY161" i="1"/>
  <c r="BX161" i="1"/>
  <c r="BW161" i="1"/>
  <c r="BV161" i="1"/>
  <c r="BU161" i="1"/>
  <c r="BT161" i="1"/>
  <c r="BS161" i="1"/>
  <c r="BR161" i="1"/>
  <c r="BQ161" i="1"/>
  <c r="BP161" i="1"/>
  <c r="BP160" i="1"/>
  <c r="BQ160" i="1" s="1"/>
  <c r="BR160" i="1" s="1"/>
  <c r="BS160" i="1" s="1"/>
  <c r="BT160" i="1" s="1"/>
  <c r="BU160" i="1" s="1"/>
  <c r="BV160" i="1" s="1"/>
  <c r="BW160" i="1" s="1"/>
  <c r="BX160" i="1" s="1"/>
  <c r="BY160" i="1" s="1"/>
  <c r="BZ160" i="1" s="1"/>
  <c r="CA160" i="1" s="1"/>
  <c r="CB160" i="1" s="1"/>
  <c r="CC160" i="1" s="1"/>
  <c r="CD160" i="1" s="1"/>
  <c r="CE160" i="1" s="1"/>
  <c r="CF160" i="1" s="1"/>
  <c r="CG160" i="1" s="1"/>
  <c r="CH160" i="1" s="1"/>
  <c r="CI160" i="1" s="1"/>
  <c r="CJ160" i="1" s="1"/>
  <c r="CK160" i="1" s="1"/>
  <c r="CL160" i="1" s="1"/>
  <c r="CM160" i="1" s="1"/>
  <c r="CN160" i="1" s="1"/>
  <c r="CO160" i="1" s="1"/>
  <c r="CP160" i="1" s="1"/>
  <c r="CQ160" i="1" s="1"/>
  <c r="CR160" i="1" s="1"/>
  <c r="CS160" i="1" s="1"/>
  <c r="CT160" i="1" s="1"/>
  <c r="CU160" i="1" s="1"/>
  <c r="CV160" i="1" s="1"/>
  <c r="CW160" i="1" s="1"/>
  <c r="CX160" i="1" s="1"/>
  <c r="CY160" i="1" s="1"/>
  <c r="CZ160" i="1" s="1"/>
  <c r="DA160" i="1" s="1"/>
  <c r="DB160" i="1" s="1"/>
  <c r="DC160" i="1" s="1"/>
  <c r="DD160" i="1" s="1"/>
  <c r="DE160" i="1" s="1"/>
  <c r="DF160" i="1" s="1"/>
  <c r="DG160" i="1" s="1"/>
  <c r="DH160" i="1" s="1"/>
  <c r="DI160" i="1" s="1"/>
  <c r="DJ160" i="1" s="1"/>
  <c r="DK160" i="1" s="1"/>
  <c r="DL160" i="1" s="1"/>
  <c r="DM160" i="1" s="1"/>
  <c r="DN160" i="1" s="1"/>
  <c r="DO160" i="1" s="1"/>
  <c r="DP160" i="1" s="1"/>
  <c r="DQ160" i="1" s="1"/>
  <c r="DR160" i="1" s="1"/>
  <c r="DS160" i="1" s="1"/>
  <c r="DT160" i="1" s="1"/>
  <c r="DU160" i="1" s="1"/>
  <c r="DV160" i="1" s="1"/>
  <c r="DW160" i="1" s="1"/>
  <c r="DX160" i="1" s="1"/>
  <c r="DY160" i="1" s="1"/>
  <c r="DZ160" i="1" s="1"/>
  <c r="EA160" i="1" s="1"/>
  <c r="EB160" i="1" s="1"/>
  <c r="EC160" i="1" s="1"/>
  <c r="ED160" i="1" s="1"/>
  <c r="EE160" i="1" s="1"/>
  <c r="EF160" i="1" s="1"/>
  <c r="EG160" i="1" s="1"/>
  <c r="EH160" i="1" s="1"/>
  <c r="EI160" i="1" s="1"/>
  <c r="EJ160" i="1" s="1"/>
  <c r="EK160" i="1" s="1"/>
  <c r="EL160" i="1" s="1"/>
  <c r="EM160" i="1" s="1"/>
  <c r="EN160" i="1" s="1"/>
  <c r="EO160" i="1" s="1"/>
  <c r="EP160" i="1" s="1"/>
  <c r="EQ160" i="1" s="1"/>
  <c r="ER160" i="1" s="1"/>
  <c r="ES160" i="1" s="1"/>
  <c r="ET160" i="1" s="1"/>
  <c r="EU160" i="1" s="1"/>
  <c r="EV160" i="1" s="1"/>
  <c r="EW160" i="1" s="1"/>
  <c r="EX160" i="1" s="1"/>
  <c r="EY160" i="1" s="1"/>
  <c r="EZ160" i="1" s="1"/>
  <c r="FA160" i="1" s="1"/>
  <c r="FB160" i="1" s="1"/>
  <c r="FC160" i="1" s="1"/>
  <c r="FD160" i="1" s="1"/>
  <c r="FE160" i="1" s="1"/>
  <c r="FF160" i="1" s="1"/>
  <c r="FG160" i="1" s="1"/>
  <c r="FH160" i="1" s="1"/>
  <c r="FI160" i="1" s="1"/>
  <c r="FJ160" i="1" s="1"/>
  <c r="FK160" i="1" s="1"/>
  <c r="FL160" i="1" s="1"/>
  <c r="FM160" i="1" s="1"/>
  <c r="FN160" i="1" s="1"/>
  <c r="FO160" i="1" s="1"/>
  <c r="FP160" i="1" s="1"/>
  <c r="FQ160" i="1" s="1"/>
  <c r="FR160" i="1" s="1"/>
  <c r="FS160" i="1" s="1"/>
  <c r="FT160" i="1" s="1"/>
  <c r="FU160" i="1" s="1"/>
  <c r="FV160" i="1" s="1"/>
  <c r="FW160" i="1" s="1"/>
  <c r="FX160" i="1" s="1"/>
  <c r="FY160" i="1" s="1"/>
  <c r="FZ160" i="1" s="1"/>
  <c r="GA160" i="1" s="1"/>
  <c r="GB160" i="1" s="1"/>
  <c r="GC160" i="1" s="1"/>
  <c r="GD160" i="1" s="1"/>
  <c r="GE160" i="1" s="1"/>
  <c r="GF160" i="1" s="1"/>
  <c r="GG160" i="1" s="1"/>
  <c r="GH160" i="1" s="1"/>
  <c r="GI160" i="1" s="1"/>
  <c r="GJ160" i="1" s="1"/>
  <c r="GK160" i="1" s="1"/>
  <c r="GL160" i="1" s="1"/>
  <c r="GM160" i="1" s="1"/>
  <c r="GN160" i="1" s="1"/>
  <c r="GO160" i="1" s="1"/>
  <c r="GP160" i="1" s="1"/>
  <c r="GQ160" i="1" s="1"/>
  <c r="GR160" i="1" s="1"/>
  <c r="GS160" i="1" s="1"/>
  <c r="GT160" i="1" s="1"/>
  <c r="GU160" i="1" s="1"/>
  <c r="GV160" i="1" s="1"/>
  <c r="GW160" i="1" s="1"/>
  <c r="GX160" i="1" s="1"/>
  <c r="GY160" i="1" s="1"/>
  <c r="GZ160" i="1" s="1"/>
  <c r="HA160" i="1" s="1"/>
  <c r="HB160" i="1" s="1"/>
  <c r="HC160" i="1" s="1"/>
  <c r="HD160" i="1" s="1"/>
  <c r="HE160" i="1" s="1"/>
  <c r="HF160" i="1" s="1"/>
  <c r="HG160" i="1" s="1"/>
  <c r="HH160" i="1" s="1"/>
  <c r="HI160" i="1" s="1"/>
  <c r="HJ160" i="1" s="1"/>
  <c r="HK160" i="1" s="1"/>
  <c r="HL160" i="1" s="1"/>
  <c r="HM160" i="1" s="1"/>
  <c r="HN160" i="1" s="1"/>
  <c r="HO160" i="1" s="1"/>
  <c r="HP160" i="1" s="1"/>
  <c r="HQ160" i="1" s="1"/>
  <c r="HR160" i="1" s="1"/>
  <c r="HS160" i="1" s="1"/>
  <c r="HT160" i="1" s="1"/>
  <c r="HU160" i="1" s="1"/>
  <c r="HV160" i="1" s="1"/>
  <c r="HW160" i="1" s="1"/>
  <c r="HX160" i="1" s="1"/>
  <c r="HY160" i="1" s="1"/>
  <c r="HZ160" i="1" s="1"/>
  <c r="IA160" i="1" s="1"/>
  <c r="IB160" i="1" s="1"/>
  <c r="IC160" i="1" s="1"/>
  <c r="ID160" i="1" s="1"/>
  <c r="IE160" i="1" s="1"/>
  <c r="IF160" i="1" s="1"/>
  <c r="IG160" i="1" s="1"/>
  <c r="IH160" i="1" s="1"/>
  <c r="II160" i="1" s="1"/>
  <c r="IJ160" i="1" s="1"/>
  <c r="IK160" i="1" s="1"/>
  <c r="IL160" i="1" s="1"/>
  <c r="IM160" i="1" s="1"/>
  <c r="IN160" i="1" s="1"/>
  <c r="IO160" i="1" s="1"/>
  <c r="IP160" i="1" s="1"/>
  <c r="IQ160" i="1" s="1"/>
  <c r="IR160" i="1" s="1"/>
  <c r="IS160" i="1" s="1"/>
  <c r="IT160" i="1" s="1"/>
  <c r="IU160" i="1" s="1"/>
  <c r="IV160" i="1" s="1"/>
  <c r="IW160" i="1" s="1"/>
  <c r="IX160" i="1" s="1"/>
  <c r="IY160" i="1" s="1"/>
  <c r="IZ160" i="1" s="1"/>
  <c r="JA160" i="1" s="1"/>
  <c r="JB160" i="1" s="1"/>
  <c r="JC160" i="1" s="1"/>
  <c r="JD160" i="1" s="1"/>
  <c r="JE160" i="1" s="1"/>
  <c r="JF160" i="1" s="1"/>
  <c r="JG160" i="1" s="1"/>
  <c r="JH160" i="1" s="1"/>
  <c r="JI160" i="1" s="1"/>
  <c r="JJ160" i="1" s="1"/>
  <c r="JK160" i="1" s="1"/>
  <c r="JL160" i="1" s="1"/>
  <c r="JM160" i="1" s="1"/>
  <c r="JN160" i="1" s="1"/>
  <c r="JO160" i="1" s="1"/>
  <c r="JP160" i="1" s="1"/>
  <c r="JQ160" i="1" s="1"/>
  <c r="JR160" i="1" s="1"/>
  <c r="JS160" i="1" s="1"/>
  <c r="JT160" i="1" s="1"/>
  <c r="JU160" i="1" s="1"/>
  <c r="JV160" i="1" s="1"/>
  <c r="JW160" i="1" s="1"/>
  <c r="JX160" i="1" s="1"/>
  <c r="JY160" i="1" s="1"/>
  <c r="JZ160" i="1" s="1"/>
  <c r="KA160" i="1" s="1"/>
  <c r="KB160" i="1" s="1"/>
  <c r="KC160" i="1" s="1"/>
  <c r="KD160" i="1" s="1"/>
  <c r="KE160" i="1" s="1"/>
  <c r="KF160" i="1" s="1"/>
  <c r="KG160" i="1" s="1"/>
  <c r="KH160" i="1" s="1"/>
  <c r="KI160" i="1" s="1"/>
  <c r="KJ160" i="1" s="1"/>
  <c r="KK160" i="1" s="1"/>
  <c r="KL160" i="1" s="1"/>
  <c r="KM160" i="1" s="1"/>
  <c r="KN160" i="1" s="1"/>
  <c r="KO160" i="1" s="1"/>
  <c r="KP160" i="1" s="1"/>
  <c r="KQ160" i="1" s="1"/>
  <c r="KR160" i="1" s="1"/>
  <c r="KS160" i="1" s="1"/>
  <c r="KT160" i="1" s="1"/>
  <c r="KU160" i="1" s="1"/>
  <c r="KV160" i="1" s="1"/>
  <c r="KW160" i="1" s="1"/>
  <c r="KX160" i="1" s="1"/>
  <c r="KY160" i="1" s="1"/>
  <c r="KZ160" i="1" s="1"/>
  <c r="LA160" i="1" s="1"/>
  <c r="LB160" i="1" s="1"/>
  <c r="LC160" i="1" s="1"/>
  <c r="LD160" i="1" s="1"/>
  <c r="LE160" i="1" s="1"/>
  <c r="LF160" i="1" s="1"/>
  <c r="LG160" i="1" s="1"/>
  <c r="LH160" i="1" s="1"/>
  <c r="LI160" i="1" s="1"/>
  <c r="LJ160" i="1" s="1"/>
  <c r="LK160" i="1" s="1"/>
  <c r="LL160" i="1" s="1"/>
  <c r="LM160" i="1" s="1"/>
  <c r="LN160" i="1" s="1"/>
  <c r="LO160" i="1" s="1"/>
  <c r="LP160" i="1" s="1"/>
  <c r="LQ160" i="1" s="1"/>
  <c r="LR160" i="1" s="1"/>
  <c r="LS160" i="1" s="1"/>
  <c r="LT160" i="1" s="1"/>
  <c r="LU160" i="1" s="1"/>
  <c r="LV160" i="1" s="1"/>
  <c r="LW160" i="1" s="1"/>
  <c r="LX160" i="1" s="1"/>
  <c r="LY160" i="1" s="1"/>
  <c r="LZ160" i="1" s="1"/>
  <c r="MA160" i="1" s="1"/>
  <c r="MB160" i="1" s="1"/>
  <c r="MC160" i="1" s="1"/>
  <c r="MD160" i="1" s="1"/>
  <c r="ME160" i="1" s="1"/>
  <c r="MF160" i="1" s="1"/>
  <c r="MG160" i="1" s="1"/>
  <c r="MH160" i="1" s="1"/>
  <c r="MI160" i="1" s="1"/>
  <c r="MJ160" i="1" s="1"/>
  <c r="MK160" i="1" s="1"/>
  <c r="ML160" i="1" s="1"/>
  <c r="MM160" i="1" s="1"/>
  <c r="MN160" i="1" s="1"/>
  <c r="MO160" i="1" s="1"/>
  <c r="MP160" i="1" s="1"/>
  <c r="MQ160" i="1" s="1"/>
  <c r="MR160" i="1" s="1"/>
  <c r="MS160" i="1" s="1"/>
  <c r="MT160" i="1" s="1"/>
  <c r="MU160" i="1" s="1"/>
  <c r="MV160" i="1" s="1"/>
  <c r="MW160" i="1" s="1"/>
  <c r="MX160" i="1" s="1"/>
  <c r="MY160" i="1" s="1"/>
  <c r="MZ160" i="1" s="1"/>
  <c r="NA160" i="1" s="1"/>
  <c r="NB160" i="1" s="1"/>
  <c r="NC160" i="1" s="1"/>
  <c r="ND160" i="1" s="1"/>
  <c r="NE160" i="1" s="1"/>
  <c r="NF160" i="1" s="1"/>
  <c r="NG160" i="1" s="1"/>
  <c r="NH160" i="1" s="1"/>
  <c r="NI160" i="1" s="1"/>
  <c r="NJ160" i="1" s="1"/>
  <c r="NK160" i="1" s="1"/>
  <c r="NL160" i="1" s="1"/>
  <c r="NM160" i="1" s="1"/>
  <c r="NN160" i="1" s="1"/>
  <c r="NO160" i="1" s="1"/>
  <c r="NP160" i="1" s="1"/>
  <c r="NQ160" i="1" s="1"/>
  <c r="NR160" i="1" s="1"/>
  <c r="NS160" i="1" s="1"/>
  <c r="NT160" i="1" s="1"/>
  <c r="NU160" i="1" s="1"/>
  <c r="NV160" i="1" s="1"/>
  <c r="NW160" i="1" s="1"/>
  <c r="NX160" i="1" s="1"/>
  <c r="NY160" i="1" s="1"/>
  <c r="NZ160" i="1" s="1"/>
  <c r="OA160" i="1" s="1"/>
  <c r="OB160" i="1" s="1"/>
  <c r="OC160" i="1" s="1"/>
  <c r="OD160" i="1" s="1"/>
  <c r="OE160" i="1" s="1"/>
  <c r="OF160" i="1" s="1"/>
  <c r="OG160" i="1" s="1"/>
  <c r="OH160" i="1" s="1"/>
  <c r="OI160" i="1" s="1"/>
  <c r="OJ160" i="1" s="1"/>
  <c r="OK160" i="1" s="1"/>
  <c r="OL160" i="1" s="1"/>
  <c r="OM160" i="1" s="1"/>
  <c r="ON160" i="1" s="1"/>
  <c r="OO160" i="1" s="1"/>
  <c r="OP160" i="1" s="1"/>
  <c r="OQ160" i="1" s="1"/>
  <c r="OR160" i="1" s="1"/>
  <c r="OS160" i="1" s="1"/>
  <c r="OT160" i="1" s="1"/>
  <c r="OU160" i="1" s="1"/>
  <c r="OV160" i="1" s="1"/>
  <c r="OW160" i="1" s="1"/>
  <c r="OX160" i="1" s="1"/>
  <c r="OY160" i="1" s="1"/>
  <c r="OZ160" i="1" s="1"/>
  <c r="PA160" i="1" s="1"/>
  <c r="PB160" i="1" s="1"/>
  <c r="PC160" i="1" s="1"/>
  <c r="PD160" i="1" s="1"/>
  <c r="PE160" i="1" s="1"/>
  <c r="PF160" i="1" s="1"/>
  <c r="PG160" i="1" s="1"/>
  <c r="PH160" i="1" s="1"/>
  <c r="PI160" i="1" s="1"/>
  <c r="PJ160" i="1" s="1"/>
  <c r="PK160" i="1" s="1"/>
  <c r="PL160" i="1" s="1"/>
  <c r="PM160" i="1" s="1"/>
  <c r="PN160" i="1" s="1"/>
  <c r="PO160" i="1" s="1"/>
  <c r="PP160" i="1" s="1"/>
  <c r="PQ160" i="1" s="1"/>
  <c r="PR160" i="1" s="1"/>
  <c r="PS160" i="1" s="1"/>
  <c r="PT160" i="1" s="1"/>
  <c r="PU160" i="1" s="1"/>
  <c r="PV160" i="1" s="1"/>
  <c r="PW160" i="1" s="1"/>
  <c r="PX160" i="1" s="1"/>
  <c r="PY160" i="1" s="1"/>
  <c r="PZ160" i="1" s="1"/>
  <c r="QA160" i="1" s="1"/>
  <c r="QB160" i="1" s="1"/>
  <c r="QC160" i="1" s="1"/>
  <c r="QD160" i="1" s="1"/>
  <c r="QE160" i="1" s="1"/>
  <c r="QF160" i="1" s="1"/>
  <c r="QG160" i="1" s="1"/>
  <c r="QH160" i="1" s="1"/>
  <c r="QI160" i="1" s="1"/>
  <c r="QJ160" i="1" s="1"/>
  <c r="QK160" i="1" s="1"/>
  <c r="QL160" i="1" s="1"/>
  <c r="QM160" i="1" s="1"/>
  <c r="QN160" i="1" s="1"/>
  <c r="QO160" i="1" s="1"/>
  <c r="QP160" i="1" s="1"/>
  <c r="QQ160" i="1" s="1"/>
  <c r="QR160" i="1" s="1"/>
  <c r="QS160" i="1" s="1"/>
  <c r="QT160" i="1" s="1"/>
  <c r="QU160" i="1" s="1"/>
  <c r="QV160" i="1" s="1"/>
  <c r="QW160" i="1" s="1"/>
  <c r="QX160" i="1" s="1"/>
  <c r="QY160" i="1" s="1"/>
  <c r="QZ160" i="1" s="1"/>
  <c r="RA160" i="1" s="1"/>
  <c r="RB160" i="1" s="1"/>
  <c r="RC160" i="1" s="1"/>
  <c r="RD160" i="1" s="1"/>
  <c r="RE160" i="1" s="1"/>
  <c r="RF160" i="1" s="1"/>
  <c r="RG160" i="1" s="1"/>
  <c r="RH160" i="1" s="1"/>
  <c r="RI160" i="1" s="1"/>
  <c r="RJ160" i="1" s="1"/>
  <c r="RK160" i="1" s="1"/>
  <c r="RL160" i="1" s="1"/>
  <c r="RM160" i="1" s="1"/>
  <c r="RN160" i="1" s="1"/>
  <c r="RO160" i="1" s="1"/>
  <c r="RP160" i="1" s="1"/>
  <c r="RQ160" i="1" s="1"/>
  <c r="RR160" i="1" s="1"/>
  <c r="RS160" i="1" s="1"/>
  <c r="RT160" i="1" s="1"/>
  <c r="RU160" i="1" s="1"/>
  <c r="RV160" i="1" s="1"/>
  <c r="RW160" i="1" s="1"/>
  <c r="RX160" i="1" s="1"/>
  <c r="RY160" i="1" s="1"/>
  <c r="RZ160" i="1" s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11" i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H5" i="1"/>
  <c r="G5" i="1"/>
  <c r="F5" i="1"/>
  <c r="G8" i="1" l="1"/>
  <c r="AD4" i="1" l="1"/>
  <c r="AD3" i="1" s="1"/>
  <c r="X4" i="1"/>
  <c r="R4" i="1"/>
  <c r="R3" i="1" s="1"/>
  <c r="L4" i="1"/>
  <c r="F4" i="1"/>
  <c r="AC4" i="1"/>
  <c r="AC3" i="1" s="1"/>
  <c r="W4" i="1"/>
  <c r="Q4" i="1"/>
  <c r="Q3" i="1" s="1"/>
  <c r="K4" i="1"/>
  <c r="AB4" i="1"/>
  <c r="V4" i="1"/>
  <c r="P4" i="1"/>
  <c r="J4" i="1"/>
  <c r="J3" i="1" s="1"/>
  <c r="AA4" i="1"/>
  <c r="AA3" i="1" s="1"/>
  <c r="U4" i="1"/>
  <c r="O4" i="1"/>
  <c r="I4" i="1"/>
  <c r="I3" i="1" s="1"/>
  <c r="Z4" i="1"/>
  <c r="Z3" i="1" s="1"/>
  <c r="T4" i="1"/>
  <c r="N4" i="1"/>
  <c r="H4" i="1"/>
  <c r="H3" i="1" s="1"/>
  <c r="Y4" i="1"/>
  <c r="S4" i="1"/>
  <c r="S3" i="1" s="1"/>
  <c r="M4" i="1"/>
  <c r="G4" i="1"/>
  <c r="G3" i="1" s="1"/>
  <c r="AB3" i="1"/>
  <c r="Y3" i="1" l="1"/>
  <c r="M3" i="1"/>
  <c r="W3" i="1"/>
  <c r="K3" i="1"/>
  <c r="L3" i="1"/>
  <c r="X3" i="1"/>
  <c r="F3" i="1"/>
  <c r="V3" i="1" l="1"/>
  <c r="T3" i="1"/>
  <c r="U3" i="1"/>
  <c r="N3" i="1" l="1"/>
  <c r="P3" i="1"/>
  <c r="O3" i="1"/>
  <c r="H8" i="1" l="1"/>
  <c r="I8" i="1" s="1"/>
</calcChain>
</file>

<file path=xl/sharedStrings.xml><?xml version="1.0" encoding="utf-8"?>
<sst xmlns="http://schemas.openxmlformats.org/spreadsheetml/2006/main" count="28" uniqueCount="25">
  <si>
    <t>data source : sciensano belgium</t>
  </si>
  <si>
    <t>7-days moving average</t>
  </si>
  <si>
    <t>Scope = Belgium</t>
  </si>
  <si>
    <t>repeat line 2 for hlookup purpose</t>
  </si>
  <si>
    <t>decimal is comma and thousand is dot</t>
  </si>
  <si>
    <t>obs_id</t>
  </si>
  <si>
    <t>date (yyyy-mm-dd)</t>
  </si>
  <si>
    <t>positivity rate</t>
  </si>
  <si>
    <t>hospital_new_in</t>
  </si>
  <si>
    <t>intensive care unit</t>
  </si>
  <si>
    <t>death</t>
  </si>
  <si>
    <t>max 150 rows</t>
  </si>
  <si>
    <t>max 150</t>
  </si>
  <si>
    <t>length serie</t>
  </si>
  <si>
    <t>max correl</t>
  </si>
  <si>
    <t>lag</t>
  </si>
  <si>
    <t>Lag</t>
  </si>
  <si>
    <t>correl</t>
  </si>
  <si>
    <t>abs correl</t>
  </si>
  <si>
    <t>to find max of the abs(lagged correlation)</t>
  </si>
  <si>
    <t>Based on the 60 first observations in a peak period.</t>
  </si>
  <si>
    <t xml:space="preserve">It means we observe a correlation maxi after 8 days between the people entrance in hospital and the admission in the Intensive Care Unit. </t>
  </si>
  <si>
    <t>active number if value in the three rows</t>
  </si>
  <si>
    <t>(OR function)</t>
  </si>
  <si>
    <t>CORREL function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</si>
</sst>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/mm/dd;@"/>
    <numFmt numFmtId="165" formatCode="0.000"/>
    <numFmt numFmtId="166" formatCode="0.0%"/>
    <numFmt numFmtId="167" formatCode="#,##0.0"/>
  </numFmts>
  <fonts count="17" x14ac:knownFonts="1">
    <font>
      <sz val="8"/>
      <color theme="1"/>
      <name val="Times New Roman"/>
      <family val="2"/>
    </font>
    <font>
      <sz val="11"/>
      <color theme="1"/>
      <name val="Calibri"/>
      <family val="2"/>
      <scheme val="minor"/>
    </font>
    <font>
      <sz val="8"/>
      <color theme="1"/>
      <name val="Times New Roman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i/>
      <sz val="8"/>
      <color theme="1"/>
      <name val="Calibri"/>
      <family val="2"/>
      <scheme val="minor"/>
    </font>
    <font>
      <sz val="8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CE6F1"/>
        <bgColor rgb="FFDCE6F1"/>
      </patternFill>
    </fill>
    <fill>
      <patternFill patternType="solid">
        <fgColor rgb="FFEBF1DE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rgb="FF95B3D7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1" fillId="0" borderId="0"/>
  </cellStyleXfs>
  <cellXfs count="7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165" fontId="6" fillId="0" borderId="0" xfId="0" applyNumberFormat="1" applyFont="1" applyAlignment="1">
      <alignment horizontal="center"/>
    </xf>
    <xf numFmtId="165" fontId="7" fillId="5" borderId="0" xfId="0" applyNumberFormat="1" applyFont="1" applyFill="1" applyAlignment="1">
      <alignment horizontal="center" vertical="center"/>
    </xf>
    <xf numFmtId="0" fontId="3" fillId="6" borderId="0" xfId="0" applyFont="1" applyFill="1"/>
    <xf numFmtId="0" fontId="8" fillId="6" borderId="0" xfId="0" applyFont="1" applyFill="1" applyAlignment="1">
      <alignment horizontal="right"/>
    </xf>
    <xf numFmtId="1" fontId="7" fillId="6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right" vertical="center"/>
    </xf>
    <xf numFmtId="165" fontId="10" fillId="5" borderId="0" xfId="0" applyNumberFormat="1" applyFont="1" applyFill="1" applyAlignment="1">
      <alignment horizontal="right" vertical="center"/>
    </xf>
    <xf numFmtId="164" fontId="0" fillId="0" borderId="0" xfId="0" applyNumberFormat="1" applyAlignment="1">
      <alignment horizontal="center"/>
    </xf>
    <xf numFmtId="166" fontId="0" fillId="0" borderId="0" xfId="1" applyNumberFormat="1" applyFont="1" applyAlignment="1">
      <alignment horizontal="right"/>
    </xf>
    <xf numFmtId="0" fontId="7" fillId="2" borderId="0" xfId="0" applyFont="1" applyFill="1"/>
    <xf numFmtId="167" fontId="0" fillId="0" borderId="0" xfId="0" applyNumberFormat="1" applyAlignment="1">
      <alignment horizontal="right"/>
    </xf>
    <xf numFmtId="4" fontId="1" fillId="0" borderId="0" xfId="2" applyNumberFormat="1"/>
    <xf numFmtId="14" fontId="7" fillId="0" borderId="0" xfId="2" applyNumberFormat="1" applyFont="1"/>
    <xf numFmtId="3" fontId="7" fillId="0" borderId="0" xfId="2" applyNumberFormat="1" applyFont="1"/>
    <xf numFmtId="4" fontId="7" fillId="0" borderId="0" xfId="2" applyNumberFormat="1" applyFont="1"/>
    <xf numFmtId="17" fontId="7" fillId="0" borderId="0" xfId="2" applyNumberFormat="1" applyFont="1" applyAlignment="1">
      <alignment horizontal="right"/>
    </xf>
    <xf numFmtId="3" fontId="1" fillId="0" borderId="0" xfId="2" applyNumberFormat="1"/>
    <xf numFmtId="0" fontId="5" fillId="0" borderId="0" xfId="0" applyFont="1" applyAlignment="1">
      <alignment horizontal="right"/>
    </xf>
    <xf numFmtId="164" fontId="5" fillId="0" borderId="0" xfId="0" applyNumberFormat="1" applyFont="1" applyAlignment="1">
      <alignment horizontal="center"/>
    </xf>
    <xf numFmtId="166" fontId="5" fillId="0" borderId="0" xfId="1" applyNumberFormat="1" applyFont="1" applyAlignment="1">
      <alignment horizontal="right"/>
    </xf>
    <xf numFmtId="3" fontId="11" fillId="0" borderId="0" xfId="2" applyNumberFormat="1" applyFont="1"/>
    <xf numFmtId="4" fontId="11" fillId="0" borderId="0" xfId="2" applyNumberFormat="1" applyFont="1"/>
    <xf numFmtId="165" fontId="6" fillId="0" borderId="0" xfId="0" applyNumberFormat="1" applyFont="1" applyAlignment="1">
      <alignment horizontal="left"/>
    </xf>
    <xf numFmtId="0" fontId="12" fillId="0" borderId="0" xfId="0" applyFont="1"/>
    <xf numFmtId="0" fontId="7" fillId="0" borderId="0" xfId="0" applyFont="1" applyAlignment="1">
      <alignment horizontal="right"/>
    </xf>
    <xf numFmtId="165" fontId="7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1" fontId="13" fillId="0" borderId="0" xfId="0" applyNumberFormat="1" applyFont="1" applyAlignment="1">
      <alignment horizontal="center"/>
    </xf>
    <xf numFmtId="165" fontId="3" fillId="0" borderId="0" xfId="0" applyNumberFormat="1" applyFont="1"/>
    <xf numFmtId="3" fontId="7" fillId="3" borderId="0" xfId="2" applyNumberFormat="1" applyFont="1" applyFill="1"/>
    <xf numFmtId="4" fontId="7" fillId="3" borderId="0" xfId="2" applyNumberFormat="1" applyFont="1" applyFill="1"/>
    <xf numFmtId="0" fontId="3" fillId="0" borderId="0" xfId="0" applyFont="1" applyAlignment="1">
      <alignment horizontal="center" vertical="center"/>
    </xf>
    <xf numFmtId="0" fontId="7" fillId="5" borderId="0" xfId="0" applyFont="1" applyFill="1" applyAlignment="1">
      <alignment horizontal="right"/>
    </xf>
    <xf numFmtId="14" fontId="8" fillId="0" borderId="0" xfId="0" applyNumberFormat="1" applyFont="1" applyAlignment="1">
      <alignment horizontal="right" vertical="center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1" fontId="10" fillId="0" borderId="0" xfId="0" applyNumberFormat="1" applyFont="1"/>
    <xf numFmtId="1" fontId="10" fillId="2" borderId="0" xfId="0" applyNumberFormat="1" applyFont="1" applyFill="1"/>
    <xf numFmtId="0" fontId="7" fillId="0" borderId="0" xfId="0" applyFont="1" applyAlignment="1">
      <alignment horizontal="right" vertical="center"/>
    </xf>
    <xf numFmtId="1" fontId="7" fillId="0" borderId="0" xfId="0" applyNumberFormat="1" applyFont="1" applyAlignment="1">
      <alignment horizontal="right"/>
    </xf>
    <xf numFmtId="1" fontId="14" fillId="0" borderId="0" xfId="0" applyNumberFormat="1" applyFont="1" applyAlignment="1">
      <alignment horizontal="right"/>
    </xf>
    <xf numFmtId="1" fontId="14" fillId="7" borderId="1" xfId="0" applyNumberFormat="1" applyFont="1" applyFill="1" applyBorder="1" applyAlignment="1">
      <alignment horizontal="right"/>
    </xf>
    <xf numFmtId="0" fontId="12" fillId="0" borderId="0" xfId="0" applyFont="1" applyAlignment="1">
      <alignment horizontal="right" vertical="center"/>
    </xf>
    <xf numFmtId="0" fontId="15" fillId="0" borderId="0" xfId="0" applyFont="1" applyAlignment="1">
      <alignment horizontal="right"/>
    </xf>
    <xf numFmtId="165" fontId="16" fillId="0" borderId="0" xfId="1" applyNumberFormat="1" applyFont="1" applyFill="1" applyBorder="1"/>
    <xf numFmtId="3" fontId="16" fillId="0" borderId="0" xfId="0" applyNumberFormat="1" applyFont="1"/>
    <xf numFmtId="3" fontId="16" fillId="8" borderId="0" xfId="0" applyNumberFormat="1" applyFont="1" applyFill="1"/>
    <xf numFmtId="167" fontId="16" fillId="0" borderId="0" xfId="0" applyNumberFormat="1" applyFont="1"/>
    <xf numFmtId="167" fontId="16" fillId="8" borderId="0" xfId="0" applyNumberFormat="1" applyFont="1" applyFill="1"/>
    <xf numFmtId="0" fontId="14" fillId="0" borderId="0" xfId="0" applyFont="1" applyAlignment="1">
      <alignment horizontal="right"/>
    </xf>
    <xf numFmtId="0" fontId="14" fillId="0" borderId="1" xfId="0" applyFont="1" applyBorder="1" applyAlignment="1">
      <alignment horizontal="right"/>
    </xf>
    <xf numFmtId="165" fontId="7" fillId="0" borderId="0" xfId="0" applyNumberFormat="1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165" fontId="7" fillId="5" borderId="3" xfId="0" applyNumberFormat="1" applyFont="1" applyFill="1" applyBorder="1" applyAlignment="1">
      <alignment horizontal="center" vertical="center"/>
    </xf>
    <xf numFmtId="1" fontId="7" fillId="6" borderId="4" xfId="0" applyNumberFormat="1" applyFont="1" applyFill="1" applyBorder="1" applyAlignment="1">
      <alignment horizontal="center" vertical="center"/>
    </xf>
    <xf numFmtId="1" fontId="7" fillId="0" borderId="0" xfId="0" applyNumberFormat="1" applyFont="1" applyFill="1" applyAlignment="1">
      <alignment horizontal="center" vertical="center"/>
    </xf>
    <xf numFmtId="0" fontId="3" fillId="0" borderId="0" xfId="0" applyFont="1" applyFill="1"/>
    <xf numFmtId="0" fontId="8" fillId="0" borderId="0" xfId="0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center"/>
    </xf>
    <xf numFmtId="0" fontId="13" fillId="3" borderId="0" xfId="0" applyFont="1" applyFill="1" applyAlignment="1">
      <alignment horizontal="center"/>
    </xf>
    <xf numFmtId="0" fontId="13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164" fontId="9" fillId="0" borderId="0" xfId="0" applyNumberFormat="1" applyFont="1" applyFill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1" fontId="8" fillId="0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right"/>
    </xf>
    <xf numFmtId="3" fontId="10" fillId="3" borderId="0" xfId="2" applyNumberFormat="1" applyFont="1" applyFill="1" applyAlignment="1">
      <alignment horizontal="center" vertical="center"/>
    </xf>
    <xf numFmtId="164" fontId="9" fillId="4" borderId="0" xfId="0" applyNumberFormat="1" applyFont="1" applyFill="1" applyAlignment="1">
      <alignment horizontal="center"/>
    </xf>
    <xf numFmtId="164" fontId="5" fillId="4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 vertical="center"/>
    </xf>
  </cellXfs>
  <cellStyles count="3">
    <cellStyle name="Normal" xfId="0" builtinId="0"/>
    <cellStyle name="Normal 4" xfId="2" xr:uid="{BDC7A0EC-605D-4A42-9024-FB145F142857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144780</xdr:colOff>
      <xdr:row>7</xdr:row>
      <xdr:rowOff>91440</xdr:rowOff>
    </xdr:from>
    <xdr:to>
      <xdr:col>11</xdr:col>
      <xdr:colOff>236220</xdr:colOff>
      <xdr:row>8</xdr:row>
      <xdr:rowOff>83820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625630B1-4067-4E48-A346-E5FA95BBC82A}"/>
            </a:ext>
          </a:extLst>
        </xdr:cNvPr>
        <xdr:cNvCxnSpPr/>
      </xdr:nvCxnSpPr>
      <xdr:spPr>
        <a:xfrm>
          <a:off x="4861560" y="1478280"/>
          <a:ext cx="1089660" cy="1905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388620</xdr:colOff>
      <xdr:row>9</xdr:row>
      <xdr:rowOff>60960</xdr:rowOff>
    </xdr:from>
    <xdr:to>
      <xdr:col>29</xdr:col>
      <xdr:colOff>533400</xdr:colOff>
      <xdr:row>16</xdr:row>
      <xdr:rowOff>38100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2EF9EFF-F463-4D2F-9F13-08D9F3356FA1}"/>
            </a:ext>
          </a:extLst>
        </xdr:cNvPr>
        <xdr:cNvSpPr txBox="1"/>
      </xdr:nvSpPr>
      <xdr:spPr>
        <a:xfrm>
          <a:off x="14447520" y="1844040"/>
          <a:ext cx="1767840" cy="13639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BE" sz="1100"/>
            <a:t>time</a:t>
          </a:r>
          <a:r>
            <a:rPr lang="fr-BE" sz="1100" baseline="0"/>
            <a:t> series examples : </a:t>
          </a:r>
          <a:br>
            <a:rPr lang="fr-BE" sz="1100" baseline="0"/>
          </a:br>
          <a:r>
            <a:rPr lang="fr-BE" sz="1100" baseline="0"/>
            <a:t>for whole Belgium (472 days) :</a:t>
          </a:r>
          <a:br>
            <a:rPr lang="fr-BE" sz="1100" baseline="0"/>
          </a:br>
          <a:r>
            <a:rPr lang="fr-BE" sz="1100" baseline="0"/>
            <a:t>date; positivity rate; hospital_new_in; intensive care unit and death.</a:t>
          </a:r>
          <a:br>
            <a:rPr lang="fr-BE" sz="1100" baseline="0"/>
          </a:br>
          <a:endParaRPr lang="fr-BE" sz="1100"/>
        </a:p>
      </xdr:txBody>
    </xdr:sp>
    <xdr:clientData/>
  </xdr:twoCellAnchor>
  <xdr:twoCellAnchor>
    <xdr:from>
      <xdr:col>30</xdr:col>
      <xdr:colOff>53340</xdr:colOff>
      <xdr:row>11</xdr:row>
      <xdr:rowOff>175260</xdr:rowOff>
    </xdr:from>
    <xdr:to>
      <xdr:col>31</xdr:col>
      <xdr:colOff>320040</xdr:colOff>
      <xdr:row>11</xdr:row>
      <xdr:rowOff>175260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259A52C1-2E5F-4681-BD32-1EA2C8C2F443}"/>
            </a:ext>
          </a:extLst>
        </xdr:cNvPr>
        <xdr:cNvCxnSpPr/>
      </xdr:nvCxnSpPr>
      <xdr:spPr>
        <a:xfrm>
          <a:off x="16276320" y="2354580"/>
          <a:ext cx="807720" cy="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53340</xdr:colOff>
      <xdr:row>9</xdr:row>
      <xdr:rowOff>190500</xdr:rowOff>
    </xdr:from>
    <xdr:to>
      <xdr:col>5</xdr:col>
      <xdr:colOff>312420</xdr:colOff>
      <xdr:row>10</xdr:row>
      <xdr:rowOff>106680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FA1DF0E3-0C91-4A00-A475-6711B6D1E304}"/>
            </a:ext>
          </a:extLst>
        </xdr:cNvPr>
        <xdr:cNvCxnSpPr/>
      </xdr:nvCxnSpPr>
      <xdr:spPr>
        <a:xfrm flipV="1">
          <a:off x="2278380" y="1973580"/>
          <a:ext cx="754380" cy="114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297180</xdr:colOff>
      <xdr:row>3</xdr:row>
      <xdr:rowOff>106680</xdr:rowOff>
    </xdr:from>
    <xdr:to>
      <xdr:col>4</xdr:col>
      <xdr:colOff>15240</xdr:colOff>
      <xdr:row>3</xdr:row>
      <xdr:rowOff>114300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89A9B4BD-0CB0-4F19-A4C6-95D2EE6E3E57}"/>
            </a:ext>
          </a:extLst>
        </xdr:cNvPr>
        <xdr:cNvCxnSpPr/>
      </xdr:nvCxnSpPr>
      <xdr:spPr>
        <a:xfrm flipV="1">
          <a:off x="1577340" y="701040"/>
          <a:ext cx="66294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E782F-BA20-4FE4-8CBB-9A77983013F0}">
  <dimension ref="B2:RZ479"/>
  <sheetViews>
    <sheetView tabSelected="1" workbookViewId="0">
      <selection activeCell="M12" sqref="M12"/>
    </sheetView>
  </sheetViews>
  <sheetFormatPr defaultRowHeight="15.6" x14ac:dyDescent="0.3"/>
  <cols>
    <col min="1" max="3" width="9.33203125" style="1"/>
    <col min="4" max="4" width="20.6640625" style="1" customWidth="1"/>
    <col min="5" max="5" width="10.83203125" style="1" customWidth="1"/>
    <col min="6" max="6" width="10.5" style="1" bestFit="1" customWidth="1"/>
    <col min="7" max="7" width="15.1640625" style="34" customWidth="1"/>
    <col min="8" max="8" width="19.33203125" style="1" customWidth="1"/>
    <col min="9" max="9" width="17" style="1" customWidth="1"/>
    <col min="10" max="10" width="11" style="1" customWidth="1"/>
    <col min="11" max="11" width="10.83203125" style="1" customWidth="1"/>
    <col min="12" max="12" width="9.83203125" style="1" customWidth="1"/>
    <col min="13" max="32" width="11.83203125" style="1" customWidth="1"/>
    <col min="33" max="33" width="15.6640625" style="1" customWidth="1"/>
    <col min="34" max="34" width="14.83203125" style="1" customWidth="1"/>
    <col min="35" max="35" width="16.6640625" style="1" customWidth="1"/>
    <col min="36" max="36" width="18.1640625" style="1" customWidth="1"/>
    <col min="37" max="37" width="13" style="1" customWidth="1"/>
    <col min="38" max="358" width="11.83203125" style="1" customWidth="1"/>
    <col min="359" max="494" width="11.33203125" style="1" customWidth="1"/>
    <col min="495" max="16384" width="9.33203125" style="1"/>
  </cols>
  <sheetData>
    <row r="2" spans="2:37" x14ac:dyDescent="0.3">
      <c r="C2" s="65"/>
      <c r="D2" s="62"/>
      <c r="E2" s="63" t="s">
        <v>16</v>
      </c>
      <c r="F2" s="63">
        <v>-12</v>
      </c>
      <c r="G2" s="64">
        <v>-11</v>
      </c>
      <c r="H2" s="63">
        <v>-10</v>
      </c>
      <c r="I2" s="63">
        <v>-9</v>
      </c>
      <c r="J2" s="63">
        <v>-8</v>
      </c>
      <c r="K2" s="63">
        <v>-7</v>
      </c>
      <c r="L2" s="63">
        <v>-6</v>
      </c>
      <c r="M2" s="63">
        <v>-5</v>
      </c>
      <c r="N2" s="63">
        <v>-4</v>
      </c>
      <c r="O2" s="63">
        <v>-3</v>
      </c>
      <c r="P2" s="63">
        <v>-2</v>
      </c>
      <c r="Q2" s="63">
        <v>-1</v>
      </c>
      <c r="R2" s="63">
        <v>0</v>
      </c>
      <c r="S2" s="63">
        <v>1</v>
      </c>
      <c r="T2" s="63">
        <v>2</v>
      </c>
      <c r="U2" s="63">
        <v>3</v>
      </c>
      <c r="V2" s="63">
        <v>4</v>
      </c>
      <c r="W2" s="63">
        <v>5</v>
      </c>
      <c r="X2" s="63">
        <v>6</v>
      </c>
      <c r="Y2" s="63">
        <v>7</v>
      </c>
      <c r="Z2" s="63">
        <v>8</v>
      </c>
      <c r="AA2" s="63">
        <v>9</v>
      </c>
      <c r="AB2" s="63">
        <v>10</v>
      </c>
      <c r="AC2" s="63">
        <v>11</v>
      </c>
      <c r="AD2" s="63">
        <v>12</v>
      </c>
      <c r="AF2"/>
      <c r="AG2" s="72" t="s">
        <v>0</v>
      </c>
      <c r="AH2" s="72"/>
      <c r="AI2" s="72"/>
      <c r="AJ2" s="72"/>
      <c r="AK2" s="72"/>
    </row>
    <row r="3" spans="2:37" x14ac:dyDescent="0.3">
      <c r="C3" s="61"/>
      <c r="D3" s="62"/>
      <c r="E3" s="69" t="s">
        <v>18</v>
      </c>
      <c r="F3" s="54">
        <f ca="1">ABS(F4)</f>
        <v>0.49747147678722831</v>
      </c>
      <c r="G3" s="54">
        <f t="shared" ref="G3:AD3" ca="1" si="0">ABS(G4)</f>
        <v>0.4476264120864053</v>
      </c>
      <c r="H3" s="54">
        <f t="shared" ca="1" si="0"/>
        <v>0.39203257111463202</v>
      </c>
      <c r="I3" s="54">
        <f t="shared" ca="1" si="0"/>
        <v>0.32948849745835279</v>
      </c>
      <c r="J3" s="54">
        <f t="shared" ca="1" si="0"/>
        <v>0.25791236428008529</v>
      </c>
      <c r="K3" s="54">
        <f t="shared" ca="1" si="0"/>
        <v>0.17682720927366288</v>
      </c>
      <c r="L3" s="54">
        <f t="shared" ca="1" si="0"/>
        <v>8.5590538028083474E-2</v>
      </c>
      <c r="M3" s="54">
        <f t="shared" ca="1" si="0"/>
        <v>1.36723560931871E-2</v>
      </c>
      <c r="N3" s="54">
        <f t="shared" ca="1" si="0"/>
        <v>0.11899689932959018</v>
      </c>
      <c r="O3" s="54">
        <f t="shared" ca="1" si="0"/>
        <v>0.23094526726380174</v>
      </c>
      <c r="P3" s="54">
        <f t="shared" ca="1" si="0"/>
        <v>0.34462008805749328</v>
      </c>
      <c r="Q3" s="54">
        <f t="shared" ca="1" si="0"/>
        <v>0.45393030771204962</v>
      </c>
      <c r="R3" s="54">
        <f t="shared" ca="1" si="0"/>
        <v>0.5574628806918227</v>
      </c>
      <c r="S3" s="54">
        <f t="shared" ca="1" si="0"/>
        <v>0.64161241748079911</v>
      </c>
      <c r="T3" s="54">
        <f t="shared" ca="1" si="0"/>
        <v>0.72126830371065676</v>
      </c>
      <c r="U3" s="54">
        <f t="shared" ca="1" si="0"/>
        <v>0.79400935633775649</v>
      </c>
      <c r="V3" s="54">
        <f t="shared" ca="1" si="0"/>
        <v>0.85723073265497729</v>
      </c>
      <c r="W3" s="54">
        <f t="shared" ca="1" si="0"/>
        <v>0.9080769755925695</v>
      </c>
      <c r="X3" s="54">
        <f t="shared" ca="1" si="0"/>
        <v>0.94433855117194776</v>
      </c>
      <c r="Y3" s="54">
        <f t="shared" ca="1" si="0"/>
        <v>0.96549020326770774</v>
      </c>
      <c r="Z3" s="54">
        <f t="shared" ca="1" si="0"/>
        <v>0.97155331505479503</v>
      </c>
      <c r="AA3" s="54">
        <f t="shared" ca="1" si="0"/>
        <v>0.96427653728732499</v>
      </c>
      <c r="AB3" s="54">
        <f t="shared" ca="1" si="0"/>
        <v>0.94610783655046826</v>
      </c>
      <c r="AC3" s="54">
        <f t="shared" ca="1" si="0"/>
        <v>0.91938480009711443</v>
      </c>
      <c r="AD3" s="54">
        <f t="shared" ca="1" si="0"/>
        <v>0.88618467364641496</v>
      </c>
      <c r="AF3"/>
      <c r="AG3" s="72" t="s">
        <v>1</v>
      </c>
      <c r="AH3" s="72"/>
      <c r="AI3" s="72"/>
      <c r="AJ3" s="72"/>
      <c r="AK3" s="72"/>
    </row>
    <row r="4" spans="2:37" x14ac:dyDescent="0.3">
      <c r="C4" s="75" t="s">
        <v>24</v>
      </c>
      <c r="E4" s="9" t="s">
        <v>17</v>
      </c>
      <c r="F4" s="4">
        <f t="shared" ref="F4:AD4" ca="1" si="1">CORREL(OFFSET($H$10:$H$159,ABS(MIN(0,F$2)),0,$G$8-ABS(F$2),1),OFFSET($I$10:$I$159,MAX(0,F$2),0,$G$8-ABS(F$2),1))</f>
        <v>-0.49747147678722831</v>
      </c>
      <c r="G4" s="4">
        <f t="shared" ca="1" si="1"/>
        <v>-0.4476264120864053</v>
      </c>
      <c r="H4" s="4">
        <f t="shared" ca="1" si="1"/>
        <v>-0.39203257111463202</v>
      </c>
      <c r="I4" s="4">
        <f t="shared" ca="1" si="1"/>
        <v>-0.32948849745835279</v>
      </c>
      <c r="J4" s="4">
        <f t="shared" ca="1" si="1"/>
        <v>-0.25791236428008529</v>
      </c>
      <c r="K4" s="4">
        <f t="shared" ca="1" si="1"/>
        <v>-0.17682720927366288</v>
      </c>
      <c r="L4" s="4">
        <f t="shared" ca="1" si="1"/>
        <v>-8.5590538028083474E-2</v>
      </c>
      <c r="M4" s="4">
        <f t="shared" ca="1" si="1"/>
        <v>1.36723560931871E-2</v>
      </c>
      <c r="N4" s="4">
        <f t="shared" ca="1" si="1"/>
        <v>0.11899689932959018</v>
      </c>
      <c r="O4" s="4">
        <f t="shared" ca="1" si="1"/>
        <v>0.23094526726380174</v>
      </c>
      <c r="P4" s="4">
        <f t="shared" ca="1" si="1"/>
        <v>0.34462008805749328</v>
      </c>
      <c r="Q4" s="4">
        <f t="shared" ca="1" si="1"/>
        <v>0.45393030771204962</v>
      </c>
      <c r="R4" s="4">
        <f t="shared" ca="1" si="1"/>
        <v>0.5574628806918227</v>
      </c>
      <c r="S4" s="4">
        <f t="shared" ca="1" si="1"/>
        <v>0.64161241748079911</v>
      </c>
      <c r="T4" s="4">
        <f t="shared" ca="1" si="1"/>
        <v>0.72126830371065676</v>
      </c>
      <c r="U4" s="4">
        <f t="shared" ca="1" si="1"/>
        <v>0.79400935633775649</v>
      </c>
      <c r="V4" s="4">
        <f t="shared" ca="1" si="1"/>
        <v>0.85723073265497729</v>
      </c>
      <c r="W4" s="4">
        <f t="shared" ca="1" si="1"/>
        <v>0.9080769755925695</v>
      </c>
      <c r="X4" s="4">
        <f t="shared" ca="1" si="1"/>
        <v>0.94433855117194776</v>
      </c>
      <c r="Y4" s="4">
        <f t="shared" ca="1" si="1"/>
        <v>0.96549020326770774</v>
      </c>
      <c r="Z4" s="4">
        <f t="shared" ca="1" si="1"/>
        <v>0.97155331505479503</v>
      </c>
      <c r="AA4" s="4">
        <f t="shared" ca="1" si="1"/>
        <v>0.96427653728732499</v>
      </c>
      <c r="AB4" s="4">
        <f t="shared" ca="1" si="1"/>
        <v>0.94610783655046826</v>
      </c>
      <c r="AC4" s="4">
        <f t="shared" ca="1" si="1"/>
        <v>0.91938480009711443</v>
      </c>
      <c r="AD4" s="4">
        <f t="shared" ca="1" si="1"/>
        <v>0.88618467364641496</v>
      </c>
      <c r="AF4"/>
      <c r="AG4" s="72" t="s">
        <v>2</v>
      </c>
      <c r="AH4" s="72"/>
      <c r="AI4" s="72"/>
      <c r="AJ4" s="72"/>
      <c r="AK4" s="72"/>
    </row>
    <row r="5" spans="2:37" x14ac:dyDescent="0.3">
      <c r="B5" s="5"/>
      <c r="C5" s="5"/>
      <c r="D5" s="5"/>
      <c r="E5" s="6" t="s">
        <v>3</v>
      </c>
      <c r="F5" s="7">
        <f>F2</f>
        <v>-12</v>
      </c>
      <c r="G5" s="7">
        <f t="shared" ref="G5:AD5" si="2">G2</f>
        <v>-11</v>
      </c>
      <c r="H5" s="7">
        <f t="shared" si="2"/>
        <v>-10</v>
      </c>
      <c r="I5" s="7">
        <f t="shared" si="2"/>
        <v>-9</v>
      </c>
      <c r="J5" s="7">
        <f t="shared" si="2"/>
        <v>-8</v>
      </c>
      <c r="K5" s="7">
        <f t="shared" si="2"/>
        <v>-7</v>
      </c>
      <c r="L5" s="7">
        <f t="shared" si="2"/>
        <v>-6</v>
      </c>
      <c r="M5" s="7">
        <f t="shared" si="2"/>
        <v>-5</v>
      </c>
      <c r="N5" s="7">
        <f t="shared" si="2"/>
        <v>-4</v>
      </c>
      <c r="O5" s="7">
        <f t="shared" si="2"/>
        <v>-3</v>
      </c>
      <c r="P5" s="7">
        <f t="shared" si="2"/>
        <v>-2</v>
      </c>
      <c r="Q5" s="7">
        <f t="shared" si="2"/>
        <v>-1</v>
      </c>
      <c r="R5" s="7">
        <f t="shared" si="2"/>
        <v>0</v>
      </c>
      <c r="S5" s="7">
        <f t="shared" si="2"/>
        <v>1</v>
      </c>
      <c r="T5" s="7">
        <f t="shared" si="2"/>
        <v>2</v>
      </c>
      <c r="U5" s="7">
        <f t="shared" si="2"/>
        <v>3</v>
      </c>
      <c r="V5" s="7">
        <f t="shared" si="2"/>
        <v>4</v>
      </c>
      <c r="W5" s="7">
        <f t="shared" si="2"/>
        <v>5</v>
      </c>
      <c r="X5" s="7">
        <f t="shared" si="2"/>
        <v>6</v>
      </c>
      <c r="Y5" s="7">
        <f t="shared" si="2"/>
        <v>7</v>
      </c>
      <c r="Z5" s="7">
        <f t="shared" si="2"/>
        <v>8</v>
      </c>
      <c r="AA5" s="7">
        <f t="shared" si="2"/>
        <v>9</v>
      </c>
      <c r="AB5" s="7">
        <f t="shared" si="2"/>
        <v>10</v>
      </c>
      <c r="AC5" s="7">
        <f t="shared" si="2"/>
        <v>11</v>
      </c>
      <c r="AD5" s="7">
        <f t="shared" si="2"/>
        <v>12</v>
      </c>
      <c r="AF5"/>
      <c r="AG5" s="71" t="s">
        <v>4</v>
      </c>
      <c r="AH5" s="71"/>
      <c r="AI5" s="71"/>
      <c r="AJ5" s="71"/>
      <c r="AK5" s="71"/>
    </row>
    <row r="6" spans="2:37" x14ac:dyDescent="0.3">
      <c r="B6" s="5"/>
      <c r="C6" s="5"/>
      <c r="D6" s="5"/>
      <c r="E6" s="6" t="s">
        <v>19</v>
      </c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F6"/>
      <c r="AG6" s="66"/>
      <c r="AH6" s="66"/>
      <c r="AI6" s="66"/>
      <c r="AJ6" s="66"/>
      <c r="AK6" s="66"/>
    </row>
    <row r="7" spans="2:37" x14ac:dyDescent="0.3">
      <c r="B7" s="59"/>
      <c r="C7" s="59"/>
      <c r="D7" s="59"/>
      <c r="E7" s="60"/>
      <c r="F7" s="58"/>
      <c r="G7" s="68" t="s">
        <v>13</v>
      </c>
      <c r="H7" s="68" t="s">
        <v>14</v>
      </c>
      <c r="I7" s="68" t="s">
        <v>15</v>
      </c>
      <c r="J7" s="58"/>
      <c r="K7" s="58"/>
      <c r="L7" s="58"/>
      <c r="M7" s="71" t="s">
        <v>4</v>
      </c>
      <c r="N7" s="71"/>
      <c r="O7" s="71"/>
      <c r="P7" s="71"/>
      <c r="Q7" s="71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F7" s="20" t="s">
        <v>5</v>
      </c>
      <c r="AG7" s="21" t="s">
        <v>6</v>
      </c>
      <c r="AH7" s="22" t="s">
        <v>7</v>
      </c>
      <c r="AI7" s="20" t="s">
        <v>8</v>
      </c>
      <c r="AJ7" s="20" t="s">
        <v>9</v>
      </c>
      <c r="AK7" s="20" t="s">
        <v>10</v>
      </c>
    </row>
    <row r="8" spans="2:37" x14ac:dyDescent="0.3">
      <c r="B8" s="59"/>
      <c r="C8" s="59"/>
      <c r="D8" s="59"/>
      <c r="E8" s="60"/>
      <c r="F8" s="8"/>
      <c r="G8" s="55">
        <f>MAX(F10:F159)</f>
        <v>60</v>
      </c>
      <c r="H8" s="56">
        <f ca="1">MAX(F3:AD3)</f>
        <v>0.97155331505479503</v>
      </c>
      <c r="I8" s="57">
        <f ca="1">HLOOKUP(H8,F3:AD5,3,FALSE)</f>
        <v>8</v>
      </c>
      <c r="J8" s="3"/>
      <c r="K8" s="3"/>
      <c r="L8" s="3"/>
      <c r="M8" s="3"/>
      <c r="N8" s="3"/>
      <c r="O8" s="3"/>
      <c r="P8" s="3"/>
      <c r="Q8" s="3"/>
      <c r="AF8">
        <v>1</v>
      </c>
      <c r="AG8" s="10">
        <v>43911</v>
      </c>
      <c r="AH8" s="11">
        <v>0.20985757342946634</v>
      </c>
      <c r="AI8" s="13">
        <v>184.42857142857142</v>
      </c>
      <c r="AJ8" s="13">
        <v>149.28571428571428</v>
      </c>
      <c r="AK8" s="13">
        <v>23</v>
      </c>
    </row>
    <row r="9" spans="2:37" x14ac:dyDescent="0.3">
      <c r="B9" s="59"/>
      <c r="C9" s="59"/>
      <c r="D9" s="59"/>
      <c r="E9" s="60"/>
      <c r="F9" s="8"/>
      <c r="G9" s="67"/>
      <c r="H9" s="20" t="s">
        <v>8</v>
      </c>
      <c r="I9" s="20" t="s">
        <v>9</v>
      </c>
      <c r="J9" s="3"/>
      <c r="K9" s="3"/>
      <c r="L9" s="3"/>
      <c r="M9" s="25" t="s">
        <v>21</v>
      </c>
      <c r="N9" s="3"/>
      <c r="O9" s="3"/>
      <c r="P9" s="3"/>
      <c r="Q9" s="3"/>
      <c r="AF9">
        <v>2</v>
      </c>
      <c r="AG9" s="10">
        <v>43912</v>
      </c>
      <c r="AH9" s="11">
        <v>0.22248915973280206</v>
      </c>
      <c r="AI9" s="13">
        <v>214.14285714285714</v>
      </c>
      <c r="AJ9" s="13">
        <v>188.28571428571428</v>
      </c>
      <c r="AK9" s="13">
        <v>29</v>
      </c>
    </row>
    <row r="10" spans="2:37" x14ac:dyDescent="0.3">
      <c r="C10" s="73" t="s">
        <v>11</v>
      </c>
      <c r="D10" s="73"/>
      <c r="F10" s="12">
        <f>IF(OR(G10="",H10="",I10=""),"",1)</f>
        <v>1</v>
      </c>
      <c r="G10" s="10">
        <v>43911</v>
      </c>
      <c r="H10" s="13">
        <v>184.42857142857142</v>
      </c>
      <c r="I10" s="13">
        <v>149.28571428571428</v>
      </c>
      <c r="J10" s="14"/>
      <c r="K10" s="14"/>
      <c r="L10" s="14"/>
      <c r="M10" s="14" t="s">
        <v>20</v>
      </c>
      <c r="N10" s="14"/>
      <c r="O10" s="14"/>
      <c r="P10" s="15"/>
      <c r="Q10" s="16"/>
      <c r="R10" s="17"/>
      <c r="T10" s="18"/>
      <c r="U10" s="16"/>
      <c r="V10" s="17"/>
      <c r="AE10" s="19"/>
      <c r="AF10">
        <v>3</v>
      </c>
      <c r="AG10" s="10">
        <v>43913</v>
      </c>
      <c r="AH10" s="11">
        <v>0.25108131487889274</v>
      </c>
      <c r="AI10" s="13">
        <v>239.85714285714286</v>
      </c>
      <c r="AJ10" s="13">
        <v>232</v>
      </c>
      <c r="AK10" s="13">
        <v>38.428571428571431</v>
      </c>
    </row>
    <row r="11" spans="2:37" x14ac:dyDescent="0.3">
      <c r="D11" s="27" t="s">
        <v>22</v>
      </c>
      <c r="F11" s="12">
        <f>IF(OR(G11="",H11="",I11=""),"",F10+1)</f>
        <v>2</v>
      </c>
      <c r="G11" s="10">
        <v>43912</v>
      </c>
      <c r="H11" s="13">
        <v>214.14285714285714</v>
      </c>
      <c r="I11" s="13">
        <v>188.28571428571428</v>
      </c>
      <c r="J11" s="14"/>
      <c r="K11" s="14"/>
      <c r="L11" s="14"/>
      <c r="M11" s="14"/>
      <c r="N11" s="14"/>
      <c r="O11" s="14"/>
      <c r="P11" s="15"/>
      <c r="Q11" s="16"/>
      <c r="R11" s="17"/>
      <c r="T11" s="18"/>
      <c r="U11" s="16"/>
      <c r="V11" s="17"/>
      <c r="AE11" s="19"/>
      <c r="AF11">
        <v>4</v>
      </c>
      <c r="AG11" s="10">
        <v>43914</v>
      </c>
      <c r="AH11" s="11">
        <v>0.27408982983775226</v>
      </c>
      <c r="AI11" s="13">
        <v>282</v>
      </c>
      <c r="AJ11" s="13">
        <v>287.28571428571428</v>
      </c>
      <c r="AK11" s="13">
        <v>48.142857142857146</v>
      </c>
    </row>
    <row r="12" spans="2:37" x14ac:dyDescent="0.3">
      <c r="D12" s="74" t="s">
        <v>23</v>
      </c>
      <c r="F12" s="12">
        <f t="shared" ref="F12:F26" si="3">IF(OR(G12="",H12="",I12=""),"",F11+1)</f>
        <v>3</v>
      </c>
      <c r="G12" s="10">
        <v>43913</v>
      </c>
      <c r="H12" s="13">
        <v>239.85714285714286</v>
      </c>
      <c r="I12" s="13">
        <v>232</v>
      </c>
      <c r="J12" s="14"/>
      <c r="K12" s="14"/>
      <c r="L12" s="14"/>
      <c r="M12" s="14"/>
      <c r="N12" s="14"/>
      <c r="O12" s="14"/>
      <c r="P12" s="15"/>
      <c r="Q12" s="16"/>
      <c r="R12" s="17"/>
      <c r="T12" s="18"/>
      <c r="U12" s="16"/>
      <c r="V12" s="17"/>
      <c r="AE12" s="19"/>
      <c r="AF12">
        <v>5</v>
      </c>
      <c r="AG12" s="10">
        <v>43915</v>
      </c>
      <c r="AH12" s="11">
        <v>0.29402313624678661</v>
      </c>
      <c r="AI12" s="13">
        <v>334</v>
      </c>
      <c r="AJ12" s="13">
        <v>356.14285714285717</v>
      </c>
      <c r="AK12" s="13">
        <v>60.142857142857146</v>
      </c>
    </row>
    <row r="13" spans="2:37" x14ac:dyDescent="0.3">
      <c r="F13" s="12">
        <f t="shared" si="3"/>
        <v>4</v>
      </c>
      <c r="G13" s="10">
        <v>43914</v>
      </c>
      <c r="H13" s="13">
        <v>282</v>
      </c>
      <c r="I13" s="13">
        <v>287.28571428571428</v>
      </c>
      <c r="J13" s="14"/>
      <c r="K13" s="14"/>
      <c r="L13" s="14"/>
      <c r="M13" s="14"/>
      <c r="N13" s="14"/>
      <c r="O13" s="14"/>
      <c r="P13" s="15"/>
      <c r="Q13" s="16"/>
      <c r="R13" s="17"/>
      <c r="T13" s="18"/>
      <c r="U13" s="16"/>
      <c r="V13" s="17"/>
      <c r="AE13" s="19"/>
      <c r="AF13">
        <v>6</v>
      </c>
      <c r="AG13" s="10">
        <v>43916</v>
      </c>
      <c r="AH13" s="11">
        <v>0.31223628691983124</v>
      </c>
      <c r="AI13" s="13">
        <v>374.14285714285717</v>
      </c>
      <c r="AJ13" s="13">
        <v>432.57142857142856</v>
      </c>
      <c r="AK13" s="13">
        <v>70</v>
      </c>
    </row>
    <row r="14" spans="2:37" x14ac:dyDescent="0.3">
      <c r="F14" s="12">
        <f t="shared" si="3"/>
        <v>5</v>
      </c>
      <c r="G14" s="10">
        <v>43915</v>
      </c>
      <c r="H14" s="13">
        <v>334</v>
      </c>
      <c r="I14" s="13">
        <v>356.14285714285717</v>
      </c>
      <c r="J14" s="14"/>
      <c r="K14" s="14"/>
      <c r="L14" s="14"/>
      <c r="M14" s="14"/>
      <c r="N14" s="14"/>
      <c r="O14" s="14"/>
      <c r="P14" s="15"/>
      <c r="Q14" s="16"/>
      <c r="R14" s="17"/>
      <c r="T14" s="18"/>
      <c r="U14" s="16"/>
      <c r="V14" s="17"/>
      <c r="AE14" s="19"/>
      <c r="AF14">
        <v>7</v>
      </c>
      <c r="AG14" s="10">
        <v>43917</v>
      </c>
      <c r="AH14" s="11">
        <v>0.31894796840648154</v>
      </c>
      <c r="AI14" s="13">
        <v>416</v>
      </c>
      <c r="AJ14" s="13">
        <v>512.57142857142856</v>
      </c>
      <c r="AK14" s="13">
        <v>83</v>
      </c>
    </row>
    <row r="15" spans="2:37" x14ac:dyDescent="0.3">
      <c r="F15" s="12">
        <f t="shared" si="3"/>
        <v>6</v>
      </c>
      <c r="G15" s="10">
        <v>43916</v>
      </c>
      <c r="H15" s="13">
        <v>374.14285714285717</v>
      </c>
      <c r="I15" s="13">
        <v>432.57142857142856</v>
      </c>
      <c r="J15" s="14"/>
      <c r="K15" s="14"/>
      <c r="L15" s="14"/>
      <c r="M15" s="14"/>
      <c r="N15" s="14"/>
      <c r="O15" s="14"/>
      <c r="P15" s="15"/>
      <c r="Q15" s="16"/>
      <c r="R15" s="17"/>
      <c r="T15" s="18"/>
      <c r="U15" s="16"/>
      <c r="V15" s="17"/>
      <c r="AE15" s="19"/>
      <c r="AF15">
        <v>8</v>
      </c>
      <c r="AG15" s="10">
        <v>43918</v>
      </c>
      <c r="AH15" s="11">
        <v>0.32415059687786957</v>
      </c>
      <c r="AI15" s="13">
        <v>461.71428571428572</v>
      </c>
      <c r="AJ15" s="13">
        <v>595</v>
      </c>
      <c r="AK15" s="13">
        <v>97.571428571428569</v>
      </c>
    </row>
    <row r="16" spans="2:37" x14ac:dyDescent="0.3">
      <c r="F16" s="12">
        <f t="shared" si="3"/>
        <v>7</v>
      </c>
      <c r="G16" s="10">
        <v>43917</v>
      </c>
      <c r="H16" s="13">
        <v>416</v>
      </c>
      <c r="I16" s="13">
        <v>512.57142857142856</v>
      </c>
      <c r="J16" s="14"/>
      <c r="K16" s="14"/>
      <c r="L16" s="14"/>
      <c r="M16" s="14"/>
      <c r="N16" s="14"/>
      <c r="O16" s="14"/>
      <c r="P16" s="15"/>
      <c r="Q16" s="16"/>
      <c r="R16" s="17"/>
      <c r="T16" s="18"/>
      <c r="U16" s="16"/>
      <c r="V16" s="17"/>
      <c r="AE16" s="19"/>
      <c r="AF16">
        <v>9</v>
      </c>
      <c r="AG16" s="10">
        <v>43919</v>
      </c>
      <c r="AH16" s="11">
        <v>0.32706974687741791</v>
      </c>
      <c r="AI16" s="13">
        <v>499.85714285714283</v>
      </c>
      <c r="AJ16" s="13">
        <v>685.71428571428567</v>
      </c>
      <c r="AK16" s="13">
        <v>112.14285714285714</v>
      </c>
    </row>
    <row r="17" spans="6:39" x14ac:dyDescent="0.3">
      <c r="F17" s="12">
        <f t="shared" si="3"/>
        <v>8</v>
      </c>
      <c r="G17" s="10">
        <v>43918</v>
      </c>
      <c r="H17" s="13">
        <v>461.71428571428572</v>
      </c>
      <c r="I17" s="13">
        <v>595</v>
      </c>
      <c r="J17" s="14"/>
      <c r="K17" s="14"/>
      <c r="L17" s="14"/>
      <c r="M17" s="14"/>
      <c r="N17" s="14"/>
      <c r="O17" s="14"/>
      <c r="P17" s="15"/>
      <c r="Q17" s="16"/>
      <c r="R17" s="17"/>
      <c r="T17" s="18"/>
      <c r="U17" s="16"/>
      <c r="V17" s="17"/>
      <c r="AE17" s="19"/>
      <c r="AF17">
        <v>10</v>
      </c>
      <c r="AG17" s="10">
        <v>43920</v>
      </c>
      <c r="AH17" s="11">
        <v>0.32482091690544418</v>
      </c>
      <c r="AI17" s="13">
        <v>531</v>
      </c>
      <c r="AJ17" s="13">
        <v>776.57142857142856</v>
      </c>
      <c r="AK17" s="13">
        <v>125.28571428571429</v>
      </c>
    </row>
    <row r="18" spans="6:39" x14ac:dyDescent="0.3">
      <c r="F18" s="12">
        <f t="shared" si="3"/>
        <v>9</v>
      </c>
      <c r="G18" s="10">
        <v>43919</v>
      </c>
      <c r="H18" s="13">
        <v>499.85714285714283</v>
      </c>
      <c r="I18" s="13">
        <v>685.71428571428567</v>
      </c>
      <c r="J18" s="14"/>
      <c r="K18" s="14"/>
      <c r="L18" s="14"/>
      <c r="M18" s="14"/>
      <c r="N18" s="14"/>
      <c r="O18" s="14"/>
      <c r="P18" s="15"/>
      <c r="Q18" s="16"/>
      <c r="R18" s="17"/>
      <c r="T18" s="18"/>
      <c r="U18" s="16"/>
      <c r="V18" s="17"/>
      <c r="AE18" s="23"/>
      <c r="AF18">
        <v>11</v>
      </c>
      <c r="AG18" s="10">
        <v>43921</v>
      </c>
      <c r="AH18" s="11">
        <v>0.31770747605095961</v>
      </c>
      <c r="AI18" s="13">
        <v>549.57142857142856</v>
      </c>
      <c r="AJ18" s="13">
        <v>862.42857142857144</v>
      </c>
      <c r="AK18" s="13">
        <v>143.85714285714286</v>
      </c>
      <c r="AM18" s="24"/>
    </row>
    <row r="19" spans="6:39" x14ac:dyDescent="0.3">
      <c r="F19" s="12">
        <f t="shared" si="3"/>
        <v>10</v>
      </c>
      <c r="G19" s="10">
        <v>43920</v>
      </c>
      <c r="H19" s="13">
        <v>531</v>
      </c>
      <c r="I19" s="13">
        <v>776.57142857142856</v>
      </c>
      <c r="J19" s="14"/>
      <c r="K19" s="14"/>
      <c r="L19" s="14"/>
      <c r="M19" s="14"/>
      <c r="N19" s="14"/>
      <c r="O19" s="14"/>
      <c r="P19" s="15"/>
      <c r="Q19" s="16"/>
      <c r="R19" s="17"/>
      <c r="T19" s="18"/>
      <c r="U19" s="16"/>
      <c r="V19" s="17"/>
      <c r="AE19" s="18"/>
      <c r="AF19">
        <v>12</v>
      </c>
      <c r="AG19" s="10">
        <v>43922</v>
      </c>
      <c r="AH19" s="11">
        <v>0.31051084849621707</v>
      </c>
      <c r="AI19" s="13">
        <v>557.57142857142856</v>
      </c>
      <c r="AJ19" s="13">
        <v>938.42857142857144</v>
      </c>
      <c r="AK19" s="13">
        <v>161.85714285714286</v>
      </c>
    </row>
    <row r="20" spans="6:39" x14ac:dyDescent="0.3">
      <c r="F20" s="12">
        <f t="shared" si="3"/>
        <v>11</v>
      </c>
      <c r="G20" s="10">
        <v>43921</v>
      </c>
      <c r="H20" s="13">
        <v>549.57142857142856</v>
      </c>
      <c r="I20" s="13">
        <v>862.42857142857144</v>
      </c>
      <c r="J20" s="14"/>
      <c r="K20" s="14"/>
      <c r="L20" s="14"/>
      <c r="M20" s="14"/>
      <c r="N20" s="14"/>
      <c r="O20" s="14"/>
      <c r="P20" s="15"/>
      <c r="Q20" s="16"/>
      <c r="R20" s="17"/>
      <c r="T20" s="18"/>
      <c r="U20" s="16"/>
      <c r="V20" s="17"/>
      <c r="AE20" s="18"/>
      <c r="AF20">
        <v>13</v>
      </c>
      <c r="AG20" s="10">
        <v>43923</v>
      </c>
      <c r="AH20" s="11">
        <v>0.30153362403963097</v>
      </c>
      <c r="AI20" s="13">
        <v>568.71428571428567</v>
      </c>
      <c r="AJ20" s="13">
        <v>1010.7142857142857</v>
      </c>
      <c r="AK20" s="13">
        <v>178.42857142857142</v>
      </c>
    </row>
    <row r="21" spans="6:39" x14ac:dyDescent="0.3">
      <c r="F21" s="12">
        <f t="shared" si="3"/>
        <v>12</v>
      </c>
      <c r="G21" s="10">
        <v>43922</v>
      </c>
      <c r="H21" s="13">
        <v>557.57142857142856</v>
      </c>
      <c r="I21" s="13">
        <v>938.42857142857144</v>
      </c>
      <c r="J21" s="14"/>
      <c r="K21" s="14"/>
      <c r="L21" s="14"/>
      <c r="M21" s="14"/>
      <c r="N21" s="14"/>
      <c r="O21" s="14"/>
      <c r="P21" s="15"/>
      <c r="Q21" s="16"/>
      <c r="R21" s="17"/>
      <c r="T21" s="18"/>
      <c r="U21" s="16"/>
      <c r="V21" s="17"/>
      <c r="AE21" s="18"/>
      <c r="AF21">
        <v>14</v>
      </c>
      <c r="AG21" s="10">
        <v>43924</v>
      </c>
      <c r="AH21" s="11">
        <v>0.29657173441505391</v>
      </c>
      <c r="AI21" s="13">
        <v>556.57142857142856</v>
      </c>
      <c r="AJ21" s="13">
        <v>1077.4285714285713</v>
      </c>
      <c r="AK21" s="13">
        <v>193.85714285714286</v>
      </c>
    </row>
    <row r="22" spans="6:39" x14ac:dyDescent="0.3">
      <c r="F22" s="12">
        <f t="shared" si="3"/>
        <v>13</v>
      </c>
      <c r="G22" s="10">
        <v>43923</v>
      </c>
      <c r="H22" s="13">
        <v>568.71428571428567</v>
      </c>
      <c r="I22" s="13">
        <v>1010.7142857142857</v>
      </c>
      <c r="J22" s="14"/>
      <c r="K22" s="14"/>
      <c r="L22" s="14"/>
      <c r="M22" s="14"/>
      <c r="N22" s="14"/>
      <c r="O22" s="14"/>
      <c r="P22" s="15"/>
      <c r="Q22" s="16"/>
      <c r="R22" s="17"/>
      <c r="T22" s="18"/>
      <c r="U22" s="16"/>
      <c r="V22" s="17"/>
      <c r="AE22" s="18"/>
      <c r="AF22">
        <v>15</v>
      </c>
      <c r="AG22" s="10">
        <v>43925</v>
      </c>
      <c r="AH22" s="11">
        <v>0.29010994948267016</v>
      </c>
      <c r="AI22" s="13">
        <v>536.57142857142856</v>
      </c>
      <c r="AJ22" s="13">
        <v>1133.7142857142858</v>
      </c>
      <c r="AK22" s="13">
        <v>212.28571428571428</v>
      </c>
    </row>
    <row r="23" spans="6:39" x14ac:dyDescent="0.3">
      <c r="F23" s="12">
        <f t="shared" si="3"/>
        <v>14</v>
      </c>
      <c r="G23" s="10">
        <v>43924</v>
      </c>
      <c r="H23" s="13">
        <v>556.57142857142856</v>
      </c>
      <c r="I23" s="13">
        <v>1077.4285714285713</v>
      </c>
      <c r="J23" s="14"/>
      <c r="K23" s="14"/>
      <c r="L23" s="14"/>
      <c r="M23" s="14"/>
      <c r="N23" s="14"/>
      <c r="O23" s="14"/>
      <c r="P23" s="15"/>
      <c r="Q23" s="16"/>
      <c r="R23" s="17"/>
      <c r="T23" s="18"/>
      <c r="U23" s="16"/>
      <c r="V23" s="17"/>
      <c r="AE23" s="18"/>
      <c r="AF23">
        <v>16</v>
      </c>
      <c r="AG23" s="10">
        <v>43926</v>
      </c>
      <c r="AH23" s="11">
        <v>0.28199656482589913</v>
      </c>
      <c r="AI23" s="13">
        <v>510.14285714285717</v>
      </c>
      <c r="AJ23" s="13">
        <v>1177.4285714285713</v>
      </c>
      <c r="AK23" s="13">
        <v>226.42857142857142</v>
      </c>
      <c r="AM23" s="25"/>
    </row>
    <row r="24" spans="6:39" x14ac:dyDescent="0.3">
      <c r="F24" s="12">
        <f t="shared" si="3"/>
        <v>15</v>
      </c>
      <c r="G24" s="10">
        <v>43925</v>
      </c>
      <c r="H24" s="13">
        <v>536.57142857142856</v>
      </c>
      <c r="I24" s="13">
        <v>1133.7142857142858</v>
      </c>
      <c r="J24" s="14"/>
      <c r="K24" s="14"/>
      <c r="L24" s="14"/>
      <c r="M24" s="14"/>
      <c r="N24" s="14"/>
      <c r="O24" s="14"/>
      <c r="P24" s="15"/>
      <c r="Q24" s="16"/>
      <c r="R24" s="17"/>
      <c r="T24" s="18"/>
      <c r="U24" s="16"/>
      <c r="V24" s="17"/>
      <c r="AE24" s="18"/>
      <c r="AF24">
        <v>17</v>
      </c>
      <c r="AG24" s="10">
        <v>43927</v>
      </c>
      <c r="AH24" s="11">
        <v>0.27327274990663514</v>
      </c>
      <c r="AI24" s="13">
        <v>487</v>
      </c>
      <c r="AJ24" s="13">
        <v>1211.5714285714287</v>
      </c>
      <c r="AK24" s="13">
        <v>238.71428571428572</v>
      </c>
    </row>
    <row r="25" spans="6:39" x14ac:dyDescent="0.3">
      <c r="F25" s="12">
        <f t="shared" si="3"/>
        <v>16</v>
      </c>
      <c r="G25" s="10">
        <v>43926</v>
      </c>
      <c r="H25" s="13">
        <v>510.14285714285717</v>
      </c>
      <c r="I25" s="13">
        <v>1177.4285714285713</v>
      </c>
      <c r="J25" s="14"/>
      <c r="K25" s="14"/>
      <c r="L25" s="14"/>
      <c r="M25" s="14"/>
      <c r="N25" s="14"/>
      <c r="O25" s="14"/>
      <c r="P25" s="15"/>
      <c r="Q25" s="16"/>
      <c r="R25" s="17"/>
      <c r="T25" s="18"/>
      <c r="U25" s="16"/>
      <c r="V25" s="17"/>
      <c r="AE25" s="18"/>
      <c r="AF25">
        <v>18</v>
      </c>
      <c r="AG25" s="10">
        <v>43928</v>
      </c>
      <c r="AH25" s="11">
        <v>0.26662140536346446</v>
      </c>
      <c r="AI25" s="13">
        <v>476.28571428571428</v>
      </c>
      <c r="AJ25" s="13">
        <v>1238.4285714285713</v>
      </c>
      <c r="AK25" s="13">
        <v>248.71428571428572</v>
      </c>
      <c r="AM25" s="26"/>
    </row>
    <row r="26" spans="6:39" x14ac:dyDescent="0.3">
      <c r="F26" s="12">
        <f t="shared" si="3"/>
        <v>17</v>
      </c>
      <c r="G26" s="10">
        <v>43927</v>
      </c>
      <c r="H26" s="13">
        <v>487</v>
      </c>
      <c r="I26" s="13">
        <v>1211.5714285714287</v>
      </c>
      <c r="J26" s="14"/>
      <c r="K26" s="14"/>
      <c r="L26" s="14"/>
      <c r="M26" s="14"/>
      <c r="N26" s="14"/>
      <c r="O26" s="14"/>
      <c r="P26" s="15"/>
      <c r="Q26" s="16"/>
      <c r="R26" s="17"/>
      <c r="T26" s="18"/>
      <c r="U26" s="16"/>
      <c r="V26" s="17"/>
      <c r="AE26" s="18"/>
      <c r="AF26">
        <v>19</v>
      </c>
      <c r="AG26" s="10">
        <v>43929</v>
      </c>
      <c r="AH26" s="11">
        <v>0.25570713016180785</v>
      </c>
      <c r="AI26" s="13">
        <v>457</v>
      </c>
      <c r="AJ26" s="13">
        <v>1258.7142857142858</v>
      </c>
      <c r="AK26" s="13">
        <v>261.42857142857144</v>
      </c>
    </row>
    <row r="27" spans="6:39" x14ac:dyDescent="0.3">
      <c r="F27" s="12">
        <f>IF(OR(G27="",H27="",I27=""),"",F26+1)</f>
        <v>18</v>
      </c>
      <c r="G27" s="10">
        <v>43928</v>
      </c>
      <c r="H27" s="13">
        <v>476.28571428571428</v>
      </c>
      <c r="I27" s="13">
        <v>1238.4285714285713</v>
      </c>
      <c r="J27" s="14"/>
      <c r="K27" s="14"/>
      <c r="L27" s="14"/>
      <c r="M27" s="14"/>
      <c r="N27" s="14"/>
      <c r="O27" s="14"/>
      <c r="P27" s="15"/>
      <c r="Q27" s="16"/>
      <c r="R27" s="17"/>
      <c r="T27" s="18"/>
      <c r="U27" s="16"/>
      <c r="V27" s="17"/>
      <c r="AE27" s="18"/>
      <c r="AF27">
        <v>20</v>
      </c>
      <c r="AG27" s="10">
        <v>43930</v>
      </c>
      <c r="AH27" s="11">
        <v>0.24824567192415145</v>
      </c>
      <c r="AI27" s="13">
        <v>442</v>
      </c>
      <c r="AJ27" s="13">
        <v>1269.2857142857142</v>
      </c>
      <c r="AK27" s="13">
        <v>269.14285714285717</v>
      </c>
    </row>
    <row r="28" spans="6:39" x14ac:dyDescent="0.3">
      <c r="F28" s="12">
        <f>IF(OR(G28="",H28="",I28=""),"",F27+1)</f>
        <v>19</v>
      </c>
      <c r="G28" s="10">
        <v>43929</v>
      </c>
      <c r="H28" s="13">
        <v>457</v>
      </c>
      <c r="I28" s="13">
        <v>1258.7142857142858</v>
      </c>
      <c r="J28" s="14"/>
      <c r="K28" s="14"/>
      <c r="L28" s="14"/>
      <c r="M28" s="14"/>
      <c r="N28" s="14"/>
      <c r="O28" s="14"/>
      <c r="P28" s="15"/>
      <c r="Q28" s="16"/>
      <c r="R28" s="17"/>
      <c r="T28" s="27"/>
      <c r="U28" s="16"/>
      <c r="V28" s="17"/>
      <c r="AE28" s="18"/>
      <c r="AF28">
        <v>21</v>
      </c>
      <c r="AG28" s="10">
        <v>43931</v>
      </c>
      <c r="AH28" s="11">
        <v>0.23731968357375524</v>
      </c>
      <c r="AI28" s="13">
        <v>431.85714285714283</v>
      </c>
      <c r="AJ28" s="13">
        <v>1270.1428571428571</v>
      </c>
      <c r="AK28" s="13">
        <v>278.42857142857144</v>
      </c>
    </row>
    <row r="29" spans="6:39" x14ac:dyDescent="0.3">
      <c r="F29" s="12">
        <f t="shared" ref="F29:F92" si="4">IF(OR(G29="",H29="",I29=""),"",F28+1)</f>
        <v>20</v>
      </c>
      <c r="G29" s="10">
        <v>43930</v>
      </c>
      <c r="H29" s="13">
        <v>442</v>
      </c>
      <c r="I29" s="13">
        <v>1269.2857142857142</v>
      </c>
      <c r="K29" s="14"/>
      <c r="L29" s="14"/>
      <c r="M29" s="14"/>
      <c r="N29" s="14"/>
      <c r="O29" s="14"/>
      <c r="P29" s="15"/>
      <c r="Q29" s="16"/>
      <c r="R29" s="17"/>
      <c r="T29" s="27"/>
      <c r="U29" s="16"/>
      <c r="V29" s="17"/>
      <c r="AE29" s="18"/>
      <c r="AF29">
        <v>22</v>
      </c>
      <c r="AG29" s="10">
        <v>43932</v>
      </c>
      <c r="AH29" s="11">
        <v>0.22503895481241759</v>
      </c>
      <c r="AI29" s="13">
        <v>416.14285714285717</v>
      </c>
      <c r="AJ29" s="13">
        <v>1268.7142857142858</v>
      </c>
      <c r="AK29" s="13">
        <v>280.28571428571428</v>
      </c>
    </row>
    <row r="30" spans="6:39" x14ac:dyDescent="0.3">
      <c r="F30" s="12">
        <f t="shared" si="4"/>
        <v>21</v>
      </c>
      <c r="G30" s="10">
        <v>43931</v>
      </c>
      <c r="H30" s="13">
        <v>431.85714285714283</v>
      </c>
      <c r="I30" s="13">
        <v>1270.1428571428571</v>
      </c>
      <c r="L30" s="14"/>
      <c r="M30" s="14"/>
      <c r="N30" s="14"/>
      <c r="O30" s="14"/>
      <c r="P30" s="15"/>
      <c r="Q30" s="16"/>
      <c r="R30" s="17"/>
      <c r="T30" s="28"/>
      <c r="U30" s="16"/>
      <c r="V30" s="17"/>
      <c r="AE30" s="18"/>
      <c r="AF30">
        <v>23</v>
      </c>
      <c r="AG30" s="10">
        <v>43933</v>
      </c>
      <c r="AH30" s="11">
        <v>0.2194442887306837</v>
      </c>
      <c r="AI30" s="13">
        <v>404.28571428571428</v>
      </c>
      <c r="AJ30" s="13">
        <v>1266.7142857142858</v>
      </c>
      <c r="AK30" s="13">
        <v>282.85714285714283</v>
      </c>
    </row>
    <row r="31" spans="6:39" x14ac:dyDescent="0.3">
      <c r="F31" s="12">
        <f t="shared" si="4"/>
        <v>22</v>
      </c>
      <c r="G31" s="10">
        <v>43932</v>
      </c>
      <c r="H31" s="13">
        <v>416.14285714285717</v>
      </c>
      <c r="I31" s="13">
        <v>1268.7142857142858</v>
      </c>
      <c r="M31" s="14"/>
      <c r="N31" s="14"/>
      <c r="O31" s="14"/>
      <c r="P31" s="15"/>
      <c r="Q31" s="16"/>
      <c r="R31" s="17"/>
      <c r="T31" s="28"/>
      <c r="U31" s="16"/>
      <c r="V31" s="17"/>
      <c r="AE31" s="18"/>
      <c r="AF31">
        <v>24</v>
      </c>
      <c r="AG31" s="10">
        <v>43934</v>
      </c>
      <c r="AH31" s="11">
        <v>0.21044597701149426</v>
      </c>
      <c r="AI31" s="13">
        <v>392.85714285714283</v>
      </c>
      <c r="AJ31" s="13">
        <v>1261.8571428571429</v>
      </c>
      <c r="AK31" s="13">
        <v>285.85714285714283</v>
      </c>
    </row>
    <row r="32" spans="6:39" x14ac:dyDescent="0.3">
      <c r="F32" s="12">
        <f t="shared" si="4"/>
        <v>23</v>
      </c>
      <c r="G32" s="10">
        <v>43933</v>
      </c>
      <c r="H32" s="13">
        <v>404.28571428571428</v>
      </c>
      <c r="I32" s="13">
        <v>1266.7142857142858</v>
      </c>
      <c r="N32" s="14"/>
      <c r="O32" s="14"/>
      <c r="P32" s="15"/>
      <c r="Q32" s="16"/>
      <c r="R32" s="17"/>
      <c r="T32" s="28"/>
      <c r="U32" s="16"/>
      <c r="V32" s="17"/>
      <c r="AE32" s="18"/>
      <c r="AF32">
        <v>25</v>
      </c>
      <c r="AG32" s="10">
        <v>43935</v>
      </c>
      <c r="AH32" s="11">
        <v>0.19864071671300587</v>
      </c>
      <c r="AI32" s="13">
        <v>361.14285714285717</v>
      </c>
      <c r="AJ32" s="13">
        <v>1251.5714285714287</v>
      </c>
      <c r="AK32" s="13">
        <v>283.42857142857144</v>
      </c>
    </row>
    <row r="33" spans="6:39" x14ac:dyDescent="0.3">
      <c r="F33" s="12">
        <f t="shared" si="4"/>
        <v>24</v>
      </c>
      <c r="G33" s="10">
        <v>43934</v>
      </c>
      <c r="H33" s="13">
        <v>392.85714285714283</v>
      </c>
      <c r="I33" s="13">
        <v>1261.8571428571429</v>
      </c>
      <c r="O33" s="14"/>
      <c r="P33" s="15"/>
      <c r="Q33" s="16"/>
      <c r="R33" s="17"/>
      <c r="T33" s="27"/>
      <c r="U33" s="16"/>
      <c r="V33" s="17"/>
      <c r="AE33" s="18"/>
      <c r="AF33">
        <v>26</v>
      </c>
      <c r="AG33" s="10">
        <v>43936</v>
      </c>
      <c r="AH33" s="11">
        <v>0.19196774693750968</v>
      </c>
      <c r="AI33" s="13">
        <v>340.14285714285717</v>
      </c>
      <c r="AJ33" s="13">
        <v>1236.7142857142858</v>
      </c>
      <c r="AK33" s="13">
        <v>277.57142857142856</v>
      </c>
    </row>
    <row r="34" spans="6:39" x14ac:dyDescent="0.3">
      <c r="F34" s="12">
        <f t="shared" si="4"/>
        <v>25</v>
      </c>
      <c r="G34" s="10">
        <v>43935</v>
      </c>
      <c r="H34" s="13">
        <v>361.14285714285717</v>
      </c>
      <c r="I34" s="13">
        <v>1251.5714285714287</v>
      </c>
      <c r="P34" s="15"/>
      <c r="Q34" s="16"/>
      <c r="R34" s="17"/>
      <c r="T34" s="27"/>
      <c r="U34" s="16"/>
      <c r="V34" s="17"/>
      <c r="AE34" s="18"/>
      <c r="AF34">
        <v>27</v>
      </c>
      <c r="AG34" s="10">
        <v>43937</v>
      </c>
      <c r="AH34" s="11">
        <v>0.17787612080780726</v>
      </c>
      <c r="AI34" s="13">
        <v>318.14285714285717</v>
      </c>
      <c r="AJ34" s="13">
        <v>1218.2857142857142</v>
      </c>
      <c r="AK34" s="13">
        <v>273.71428571428572</v>
      </c>
    </row>
    <row r="35" spans="6:39" x14ac:dyDescent="0.3">
      <c r="F35" s="12">
        <f t="shared" si="4"/>
        <v>26</v>
      </c>
      <c r="G35" s="10">
        <v>43936</v>
      </c>
      <c r="H35" s="13">
        <v>340.14285714285717</v>
      </c>
      <c r="I35" s="13">
        <v>1236.7142857142858</v>
      </c>
      <c r="P35" s="15"/>
      <c r="Q35" s="16"/>
      <c r="R35" s="17"/>
      <c r="T35" s="27"/>
      <c r="U35" s="16"/>
      <c r="V35" s="17"/>
      <c r="AE35" s="18"/>
      <c r="AF35">
        <v>28</v>
      </c>
      <c r="AG35" s="10">
        <v>43938</v>
      </c>
      <c r="AH35" s="11">
        <v>0.16621395407599257</v>
      </c>
      <c r="AI35" s="13">
        <v>300.28571428571428</v>
      </c>
      <c r="AJ35" s="13">
        <v>1197.8571428571429</v>
      </c>
      <c r="AK35" s="13">
        <v>259.85714285714283</v>
      </c>
    </row>
    <row r="36" spans="6:39" x14ac:dyDescent="0.3">
      <c r="F36" s="12">
        <f t="shared" si="4"/>
        <v>27</v>
      </c>
      <c r="G36" s="10">
        <v>43937</v>
      </c>
      <c r="H36" s="13">
        <v>318.14285714285717</v>
      </c>
      <c r="I36" s="13">
        <v>1218.2857142857142</v>
      </c>
      <c r="P36" s="15"/>
      <c r="Q36" s="16"/>
      <c r="R36" s="17"/>
      <c r="T36" s="27"/>
      <c r="U36" s="16"/>
      <c r="V36" s="17"/>
      <c r="AE36" s="18"/>
      <c r="AF36">
        <v>29</v>
      </c>
      <c r="AG36" s="10">
        <v>43939</v>
      </c>
      <c r="AH36" s="11">
        <v>0.15902635677854809</v>
      </c>
      <c r="AI36" s="13">
        <v>282.14285714285717</v>
      </c>
      <c r="AJ36" s="13">
        <v>1173.5714285714287</v>
      </c>
      <c r="AK36" s="13">
        <v>249</v>
      </c>
    </row>
    <row r="37" spans="6:39" x14ac:dyDescent="0.3">
      <c r="F37" s="12">
        <f t="shared" si="4"/>
        <v>28</v>
      </c>
      <c r="G37" s="10">
        <v>43938</v>
      </c>
      <c r="H37" s="13">
        <v>300.28571428571428</v>
      </c>
      <c r="I37" s="13">
        <v>1197.8571428571429</v>
      </c>
      <c r="P37" s="15"/>
      <c r="Q37" s="16"/>
      <c r="R37" s="17"/>
      <c r="T37" s="27"/>
      <c r="U37" s="16"/>
      <c r="V37" s="17"/>
      <c r="AE37" s="27"/>
      <c r="AF37">
        <v>30</v>
      </c>
      <c r="AG37" s="10">
        <v>43940</v>
      </c>
      <c r="AH37" s="11">
        <v>0.15010932888882092</v>
      </c>
      <c r="AI37" s="13">
        <v>275</v>
      </c>
      <c r="AJ37" s="13">
        <v>1147.5714285714287</v>
      </c>
      <c r="AK37" s="13">
        <v>238.28571428571428</v>
      </c>
    </row>
    <row r="38" spans="6:39" x14ac:dyDescent="0.3">
      <c r="F38" s="12">
        <f t="shared" si="4"/>
        <v>29</v>
      </c>
      <c r="G38" s="10">
        <v>43939</v>
      </c>
      <c r="H38" s="13">
        <v>282.14285714285717</v>
      </c>
      <c r="I38" s="13">
        <v>1173.5714285714287</v>
      </c>
      <c r="P38" s="15"/>
      <c r="Q38" s="16"/>
      <c r="R38" s="17"/>
      <c r="T38" s="27"/>
      <c r="U38" s="16"/>
      <c r="V38" s="17"/>
      <c r="AE38" s="27"/>
      <c r="AF38">
        <v>31</v>
      </c>
      <c r="AG38" s="10">
        <v>43941</v>
      </c>
      <c r="AH38" s="11">
        <v>0.14417208320942548</v>
      </c>
      <c r="AI38" s="13">
        <v>266.42857142857144</v>
      </c>
      <c r="AJ38" s="13">
        <v>1126.5714285714287</v>
      </c>
      <c r="AK38" s="13">
        <v>227.71428571428572</v>
      </c>
    </row>
    <row r="39" spans="6:39" x14ac:dyDescent="0.3">
      <c r="F39" s="12">
        <f t="shared" si="4"/>
        <v>30</v>
      </c>
      <c r="G39" s="10">
        <v>43940</v>
      </c>
      <c r="H39" s="13">
        <v>275</v>
      </c>
      <c r="I39" s="13">
        <v>1147.5714285714287</v>
      </c>
      <c r="P39" s="15"/>
      <c r="Q39" s="16"/>
      <c r="R39" s="17"/>
      <c r="T39" s="27"/>
      <c r="U39" s="16"/>
      <c r="V39" s="17"/>
      <c r="AE39" s="28"/>
      <c r="AF39">
        <v>32</v>
      </c>
      <c r="AG39" s="10">
        <v>43942</v>
      </c>
      <c r="AH39" s="11">
        <v>0.13313423880434191</v>
      </c>
      <c r="AI39" s="13">
        <v>267.71428571428572</v>
      </c>
      <c r="AJ39" s="13">
        <v>1100.2857142857142</v>
      </c>
      <c r="AK39" s="13">
        <v>219.42857142857142</v>
      </c>
      <c r="AL39" s="3"/>
      <c r="AM39" s="3"/>
    </row>
    <row r="40" spans="6:39" x14ac:dyDescent="0.3">
      <c r="F40" s="12">
        <f t="shared" si="4"/>
        <v>31</v>
      </c>
      <c r="G40" s="10">
        <v>43941</v>
      </c>
      <c r="H40" s="13">
        <v>266.42857142857144</v>
      </c>
      <c r="I40" s="13">
        <v>1126.5714285714287</v>
      </c>
      <c r="P40" s="15"/>
      <c r="Q40" s="16"/>
      <c r="R40" s="17"/>
      <c r="T40" s="27"/>
      <c r="U40" s="16"/>
      <c r="V40" s="17"/>
      <c r="AE40" s="28"/>
      <c r="AF40">
        <v>33</v>
      </c>
      <c r="AG40" s="10">
        <v>43943</v>
      </c>
      <c r="AH40" s="11">
        <v>0.11952114555532745</v>
      </c>
      <c r="AI40" s="13">
        <v>253.28571428571428</v>
      </c>
      <c r="AJ40" s="13">
        <v>1073.2857142857142</v>
      </c>
      <c r="AK40" s="13">
        <v>205.14285714285714</v>
      </c>
      <c r="AL40" s="3"/>
      <c r="AM40" s="3"/>
    </row>
    <row r="41" spans="6:39" x14ac:dyDescent="0.3">
      <c r="F41" s="12">
        <f t="shared" si="4"/>
        <v>32</v>
      </c>
      <c r="G41" s="10">
        <v>43942</v>
      </c>
      <c r="H41" s="13">
        <v>267.71428571428572</v>
      </c>
      <c r="I41" s="13">
        <v>1100.2857142857142</v>
      </c>
      <c r="P41" s="15"/>
      <c r="Q41" s="16"/>
      <c r="R41" s="17"/>
      <c r="T41" s="27"/>
      <c r="U41" s="16"/>
      <c r="V41" s="17"/>
      <c r="AE41" s="28"/>
      <c r="AF41">
        <v>34</v>
      </c>
      <c r="AG41" s="10">
        <v>43944</v>
      </c>
      <c r="AH41" s="11">
        <v>0.10601492202003003</v>
      </c>
      <c r="AI41" s="13">
        <v>237.71428571428572</v>
      </c>
      <c r="AJ41" s="13">
        <v>1047.5714285714287</v>
      </c>
      <c r="AK41" s="13">
        <v>192.14285714285714</v>
      </c>
      <c r="AL41" s="3"/>
      <c r="AM41" s="3"/>
    </row>
    <row r="42" spans="6:39" x14ac:dyDescent="0.3">
      <c r="F42" s="12">
        <f t="shared" si="4"/>
        <v>33</v>
      </c>
      <c r="G42" s="10">
        <v>43943</v>
      </c>
      <c r="H42" s="13">
        <v>253.28571428571428</v>
      </c>
      <c r="I42" s="13">
        <v>1073.2857142857142</v>
      </c>
      <c r="P42" s="15"/>
      <c r="Q42" s="16"/>
      <c r="R42" s="17"/>
      <c r="T42" s="27"/>
      <c r="U42" s="16"/>
      <c r="V42" s="17"/>
      <c r="AE42" s="27"/>
      <c r="AF42">
        <v>35</v>
      </c>
      <c r="AG42" s="10">
        <v>43945</v>
      </c>
      <c r="AH42" s="11">
        <v>9.0891370030647275E-2</v>
      </c>
      <c r="AI42" s="13">
        <v>225.57142857142858</v>
      </c>
      <c r="AJ42" s="13">
        <v>1021.1428571428571</v>
      </c>
      <c r="AK42" s="13">
        <v>185.14285714285714</v>
      </c>
    </row>
    <row r="43" spans="6:39" x14ac:dyDescent="0.3">
      <c r="F43" s="12">
        <f t="shared" si="4"/>
        <v>34</v>
      </c>
      <c r="G43" s="10">
        <v>43944</v>
      </c>
      <c r="H43" s="13">
        <v>237.71428571428572</v>
      </c>
      <c r="I43" s="13">
        <v>1047.5714285714287</v>
      </c>
      <c r="P43" s="15"/>
      <c r="Q43" s="16"/>
      <c r="R43" s="17"/>
      <c r="T43" s="27"/>
      <c r="U43" s="16"/>
      <c r="V43" s="17"/>
      <c r="AE43" s="27"/>
      <c r="AF43">
        <v>36</v>
      </c>
      <c r="AG43" s="10">
        <v>43946</v>
      </c>
      <c r="AH43" s="11">
        <v>7.8147991372881018E-2</v>
      </c>
      <c r="AI43" s="13">
        <v>216.71428571428572</v>
      </c>
      <c r="AJ43" s="13">
        <v>995.42857142857144</v>
      </c>
      <c r="AK43" s="13">
        <v>175.71428571428572</v>
      </c>
    </row>
    <row r="44" spans="6:39" x14ac:dyDescent="0.3">
      <c r="F44" s="12">
        <f t="shared" si="4"/>
        <v>35</v>
      </c>
      <c r="G44" s="10">
        <v>43945</v>
      </c>
      <c r="H44" s="13">
        <v>225.57142857142858</v>
      </c>
      <c r="I44" s="13">
        <v>1021.1428571428571</v>
      </c>
      <c r="P44" s="15"/>
      <c r="Q44" s="16"/>
      <c r="R44" s="17"/>
      <c r="T44" s="27"/>
      <c r="U44" s="16"/>
      <c r="V44" s="17"/>
      <c r="AE44" s="27"/>
      <c r="AF44">
        <v>37</v>
      </c>
      <c r="AG44" s="10">
        <v>43947</v>
      </c>
      <c r="AH44" s="11">
        <v>7.0632005363499881E-2</v>
      </c>
      <c r="AI44" s="13">
        <v>202.85714285714286</v>
      </c>
      <c r="AJ44" s="13">
        <v>971.42857142857144</v>
      </c>
      <c r="AK44" s="13">
        <v>170.28571428571428</v>
      </c>
    </row>
    <row r="45" spans="6:39" x14ac:dyDescent="0.3">
      <c r="F45" s="12">
        <f t="shared" si="4"/>
        <v>36</v>
      </c>
      <c r="G45" s="10">
        <v>43946</v>
      </c>
      <c r="H45" s="13">
        <v>216.71428571428572</v>
      </c>
      <c r="I45" s="13">
        <v>995.42857142857144</v>
      </c>
      <c r="P45" s="15"/>
      <c r="Q45" s="16"/>
      <c r="R45" s="17"/>
      <c r="T45" s="27"/>
      <c r="U45" s="16"/>
      <c r="V45" s="17"/>
      <c r="AE45" s="27"/>
      <c r="AF45">
        <v>38</v>
      </c>
      <c r="AG45" s="10">
        <v>43948</v>
      </c>
      <c r="AH45" s="11">
        <v>5.997828759073006E-2</v>
      </c>
      <c r="AI45" s="13">
        <v>195</v>
      </c>
      <c r="AJ45" s="13">
        <v>942.42857142857144</v>
      </c>
      <c r="AK45" s="13">
        <v>160.42857142857142</v>
      </c>
    </row>
    <row r="46" spans="6:39" x14ac:dyDescent="0.3">
      <c r="F46" s="12">
        <f t="shared" si="4"/>
        <v>37</v>
      </c>
      <c r="G46" s="10">
        <v>43947</v>
      </c>
      <c r="H46" s="13">
        <v>202.85714285714286</v>
      </c>
      <c r="I46" s="13">
        <v>971.42857142857144</v>
      </c>
      <c r="P46" s="15"/>
      <c r="Q46" s="16"/>
      <c r="R46" s="17"/>
      <c r="T46" s="27"/>
      <c r="U46" s="16"/>
      <c r="V46" s="17"/>
      <c r="AE46" s="27"/>
      <c r="AF46">
        <v>39</v>
      </c>
      <c r="AG46" s="10">
        <v>43949</v>
      </c>
      <c r="AH46" s="11">
        <v>5.3575857792476228E-2</v>
      </c>
      <c r="AI46" s="13">
        <v>181.14285714285714</v>
      </c>
      <c r="AJ46" s="13">
        <v>910.57142857142856</v>
      </c>
      <c r="AK46" s="13">
        <v>147.14285714285714</v>
      </c>
    </row>
    <row r="47" spans="6:39" x14ac:dyDescent="0.3">
      <c r="F47" s="12">
        <f t="shared" si="4"/>
        <v>38</v>
      </c>
      <c r="G47" s="10">
        <v>43948</v>
      </c>
      <c r="H47" s="13">
        <v>195</v>
      </c>
      <c r="I47" s="13">
        <v>942.42857142857144</v>
      </c>
      <c r="P47" s="15"/>
      <c r="Q47" s="16"/>
      <c r="R47" s="17"/>
      <c r="AE47" s="27"/>
      <c r="AF47">
        <v>40</v>
      </c>
      <c r="AG47" s="10">
        <v>43950</v>
      </c>
      <c r="AH47" s="11">
        <v>4.4539219821593166E-2</v>
      </c>
      <c r="AI47" s="13">
        <v>176.71428571428572</v>
      </c>
      <c r="AJ47" s="13">
        <v>878.57142857142856</v>
      </c>
      <c r="AK47" s="13">
        <v>136.42857142857142</v>
      </c>
    </row>
    <row r="48" spans="6:39" x14ac:dyDescent="0.3">
      <c r="F48" s="12">
        <f t="shared" si="4"/>
        <v>39</v>
      </c>
      <c r="G48" s="10">
        <v>43949</v>
      </c>
      <c r="H48" s="13">
        <v>181.14285714285714</v>
      </c>
      <c r="I48" s="13">
        <v>910.57142857142856</v>
      </c>
      <c r="P48" s="15"/>
      <c r="Q48" s="16"/>
      <c r="R48" s="17"/>
      <c r="AE48" s="27"/>
      <c r="AF48">
        <v>41</v>
      </c>
      <c r="AG48" s="10">
        <v>43951</v>
      </c>
      <c r="AH48" s="11">
        <v>3.8726911809199113E-2</v>
      </c>
      <c r="AI48" s="13">
        <v>169.42857142857142</v>
      </c>
      <c r="AJ48" s="13">
        <v>847</v>
      </c>
      <c r="AK48" s="13">
        <v>126.85714285714286</v>
      </c>
    </row>
    <row r="49" spans="6:46" x14ac:dyDescent="0.3">
      <c r="F49" s="12">
        <f t="shared" si="4"/>
        <v>40</v>
      </c>
      <c r="G49" s="10">
        <v>43950</v>
      </c>
      <c r="H49" s="13">
        <v>176.71428571428572</v>
      </c>
      <c r="I49" s="13">
        <v>878.57142857142856</v>
      </c>
      <c r="P49" s="15"/>
      <c r="Q49" s="16"/>
      <c r="R49" s="17"/>
      <c r="AE49" s="27"/>
      <c r="AF49">
        <v>42</v>
      </c>
      <c r="AG49" s="10">
        <v>43952</v>
      </c>
      <c r="AH49" s="11">
        <v>3.3408097374210688E-2</v>
      </c>
      <c r="AI49" s="13">
        <v>157</v>
      </c>
      <c r="AJ49" s="13">
        <v>812.14285714285711</v>
      </c>
      <c r="AK49" s="13">
        <v>118</v>
      </c>
    </row>
    <row r="50" spans="6:46" x14ac:dyDescent="0.3">
      <c r="F50" s="12">
        <f t="shared" si="4"/>
        <v>41</v>
      </c>
      <c r="G50" s="10">
        <v>43951</v>
      </c>
      <c r="H50" s="13">
        <v>169.42857142857142</v>
      </c>
      <c r="I50" s="13">
        <v>847</v>
      </c>
      <c r="P50" s="15"/>
      <c r="Q50" s="16"/>
      <c r="R50" s="17"/>
      <c r="AE50" s="27"/>
      <c r="AF50">
        <v>43</v>
      </c>
      <c r="AG50" s="10">
        <v>43953</v>
      </c>
      <c r="AH50" s="11">
        <v>3.0678106041569446E-2</v>
      </c>
      <c r="AI50" s="13">
        <v>139.71428571428572</v>
      </c>
      <c r="AJ50" s="13">
        <v>781.14285714285711</v>
      </c>
      <c r="AK50" s="13">
        <v>108.57142857142857</v>
      </c>
    </row>
    <row r="51" spans="6:46" x14ac:dyDescent="0.3">
      <c r="F51" s="12">
        <f t="shared" si="4"/>
        <v>42</v>
      </c>
      <c r="G51" s="10">
        <v>43952</v>
      </c>
      <c r="H51" s="13">
        <v>157</v>
      </c>
      <c r="I51" s="13">
        <v>812.14285714285711</v>
      </c>
      <c r="P51" s="15"/>
      <c r="Q51" s="16"/>
      <c r="R51" s="17"/>
      <c r="AE51" s="27"/>
      <c r="AF51">
        <v>44</v>
      </c>
      <c r="AG51" s="10">
        <v>43954</v>
      </c>
      <c r="AH51" s="11">
        <v>2.8998242530755711E-2</v>
      </c>
      <c r="AI51" s="13">
        <v>130</v>
      </c>
      <c r="AJ51" s="13">
        <v>745.71428571428567</v>
      </c>
      <c r="AK51" s="13">
        <v>100.14285714285714</v>
      </c>
    </row>
    <row r="52" spans="6:46" x14ac:dyDescent="0.3">
      <c r="F52" s="12">
        <f t="shared" si="4"/>
        <v>43</v>
      </c>
      <c r="G52" s="10">
        <v>43953</v>
      </c>
      <c r="H52" s="13">
        <v>139.71428571428572</v>
      </c>
      <c r="I52" s="13">
        <v>781.14285714285711</v>
      </c>
      <c r="P52" s="15"/>
      <c r="Q52" s="16"/>
      <c r="R52" s="17"/>
      <c r="AE52" s="27"/>
      <c r="AF52">
        <v>45</v>
      </c>
      <c r="AG52" s="10">
        <v>43955</v>
      </c>
      <c r="AH52" s="11">
        <v>2.652130904865007E-2</v>
      </c>
      <c r="AI52" s="13">
        <v>124.71428571428571</v>
      </c>
      <c r="AJ52" s="13">
        <v>712.85714285714289</v>
      </c>
      <c r="AK52" s="13">
        <v>94.285714285714292</v>
      </c>
    </row>
    <row r="53" spans="6:46" x14ac:dyDescent="0.3">
      <c r="F53" s="12">
        <f t="shared" si="4"/>
        <v>44</v>
      </c>
      <c r="G53" s="10">
        <v>43954</v>
      </c>
      <c r="H53" s="13">
        <v>130</v>
      </c>
      <c r="I53" s="13">
        <v>745.71428571428567</v>
      </c>
      <c r="P53" s="15"/>
      <c r="Q53" s="16"/>
      <c r="R53" s="17"/>
      <c r="AE53" s="27"/>
      <c r="AF53">
        <v>46</v>
      </c>
      <c r="AG53" s="10">
        <v>43956</v>
      </c>
      <c r="AH53" s="11">
        <v>2.589336572577601E-2</v>
      </c>
      <c r="AI53" s="13">
        <v>118.71428571428571</v>
      </c>
      <c r="AJ53" s="13">
        <v>682.14285714285711</v>
      </c>
      <c r="AK53" s="13">
        <v>90.142857142857139</v>
      </c>
    </row>
    <row r="54" spans="6:46" x14ac:dyDescent="0.3">
      <c r="F54" s="12">
        <f t="shared" si="4"/>
        <v>45</v>
      </c>
      <c r="G54" s="10">
        <v>43955</v>
      </c>
      <c r="H54" s="13">
        <v>124.71428571428571</v>
      </c>
      <c r="I54" s="13">
        <v>712.85714285714289</v>
      </c>
      <c r="P54" s="15"/>
      <c r="Q54" s="16"/>
      <c r="R54" s="17"/>
      <c r="AE54" s="27"/>
      <c r="AF54">
        <v>47</v>
      </c>
      <c r="AG54" s="10">
        <v>43957</v>
      </c>
      <c r="AH54" s="11">
        <v>2.6165559920731496E-2</v>
      </c>
      <c r="AI54" s="13">
        <v>106.71428571428571</v>
      </c>
      <c r="AJ54" s="13">
        <v>649.71428571428567</v>
      </c>
      <c r="AK54" s="13">
        <v>85.714285714285708</v>
      </c>
    </row>
    <row r="55" spans="6:46" x14ac:dyDescent="0.3">
      <c r="F55" s="12">
        <f t="shared" si="4"/>
        <v>46</v>
      </c>
      <c r="G55" s="10">
        <v>43956</v>
      </c>
      <c r="H55" s="13">
        <v>118.71428571428571</v>
      </c>
      <c r="I55" s="13">
        <v>682.14285714285711</v>
      </c>
      <c r="P55" s="15"/>
      <c r="Q55" s="16"/>
      <c r="R55" s="17"/>
      <c r="AE55" s="27"/>
      <c r="AF55">
        <v>48</v>
      </c>
      <c r="AG55" s="10">
        <v>43958</v>
      </c>
      <c r="AH55" s="11">
        <v>2.6380376801725117E-2</v>
      </c>
      <c r="AI55" s="13">
        <v>102.28571428571429</v>
      </c>
      <c r="AJ55" s="13">
        <v>615.28571428571433</v>
      </c>
      <c r="AK55" s="13">
        <v>83.142857142857139</v>
      </c>
    </row>
    <row r="56" spans="6:46" x14ac:dyDescent="0.3">
      <c r="F56" s="12">
        <f t="shared" si="4"/>
        <v>47</v>
      </c>
      <c r="G56" s="10">
        <v>43957</v>
      </c>
      <c r="H56" s="13">
        <v>106.71428571428571</v>
      </c>
      <c r="I56" s="13">
        <v>649.71428571428567</v>
      </c>
      <c r="P56" s="15"/>
      <c r="Q56" s="16"/>
      <c r="R56" s="17"/>
      <c r="AF56">
        <v>49</v>
      </c>
      <c r="AG56" s="10">
        <v>43959</v>
      </c>
      <c r="AH56" s="11">
        <v>2.7612049655634407E-2</v>
      </c>
      <c r="AI56" s="13">
        <v>94.428571428571431</v>
      </c>
      <c r="AJ56" s="13">
        <v>588.42857142857144</v>
      </c>
      <c r="AK56" s="13">
        <v>80.428571428571431</v>
      </c>
    </row>
    <row r="57" spans="6:46" x14ac:dyDescent="0.3">
      <c r="F57" s="12">
        <f t="shared" si="4"/>
        <v>48</v>
      </c>
      <c r="G57" s="10">
        <v>43958</v>
      </c>
      <c r="H57" s="13">
        <v>102.28571428571429</v>
      </c>
      <c r="I57" s="13">
        <v>615.28571428571433</v>
      </c>
      <c r="P57" s="15"/>
      <c r="Q57" s="16"/>
      <c r="R57" s="17"/>
      <c r="AE57" s="29"/>
      <c r="AF57">
        <v>50</v>
      </c>
      <c r="AG57" s="10">
        <v>43960</v>
      </c>
      <c r="AH57" s="11">
        <v>2.734092277305411E-2</v>
      </c>
      <c r="AI57" s="13">
        <v>94.857142857142861</v>
      </c>
      <c r="AJ57" s="13">
        <v>558.57142857142856</v>
      </c>
      <c r="AK57" s="13">
        <v>79.714285714285708</v>
      </c>
      <c r="AL57" s="29"/>
      <c r="AM57" s="29"/>
      <c r="AN57" s="29"/>
      <c r="AO57" s="29"/>
      <c r="AP57" s="29"/>
    </row>
    <row r="58" spans="6:46" x14ac:dyDescent="0.3">
      <c r="F58" s="12">
        <f t="shared" si="4"/>
        <v>49</v>
      </c>
      <c r="G58" s="10">
        <v>43959</v>
      </c>
      <c r="H58" s="13">
        <v>94.428571428571431</v>
      </c>
      <c r="I58" s="13">
        <v>588.42857142857144</v>
      </c>
      <c r="P58" s="15"/>
      <c r="Q58" s="16"/>
      <c r="R58" s="17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"/>
      <c r="AF58">
        <v>51</v>
      </c>
      <c r="AG58" s="10">
        <v>43961</v>
      </c>
      <c r="AH58" s="11">
        <v>2.8110259835864439E-2</v>
      </c>
      <c r="AI58" s="13">
        <v>94.857142857142861</v>
      </c>
      <c r="AJ58" s="13">
        <v>533.14285714285711</v>
      </c>
      <c r="AK58" s="13">
        <v>76.714285714285708</v>
      </c>
      <c r="AL58" s="3"/>
      <c r="AM58" s="3"/>
      <c r="AN58" s="3"/>
      <c r="AO58" s="3"/>
      <c r="AP58" s="3"/>
      <c r="AR58" s="31"/>
      <c r="AT58" s="31"/>
    </row>
    <row r="59" spans="6:46" x14ac:dyDescent="0.3">
      <c r="F59" s="12">
        <f t="shared" si="4"/>
        <v>50</v>
      </c>
      <c r="G59" s="10">
        <v>43960</v>
      </c>
      <c r="H59" s="13">
        <v>94.857142857142861</v>
      </c>
      <c r="I59" s="13">
        <v>558.57142857142856</v>
      </c>
      <c r="P59" s="15"/>
      <c r="Q59" s="16"/>
      <c r="R59" s="17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"/>
      <c r="AF59">
        <v>52</v>
      </c>
      <c r="AG59" s="10">
        <v>43962</v>
      </c>
      <c r="AH59" s="11">
        <v>2.9294610742843549E-2</v>
      </c>
      <c r="AI59" s="13">
        <v>88.571428571428569</v>
      </c>
      <c r="AJ59" s="13">
        <v>507.28571428571428</v>
      </c>
      <c r="AK59" s="13">
        <v>72.714285714285708</v>
      </c>
      <c r="AL59" s="3"/>
      <c r="AM59" s="3"/>
      <c r="AN59" s="3"/>
      <c r="AO59" s="3"/>
      <c r="AP59" s="3"/>
      <c r="AR59" s="31"/>
      <c r="AT59" s="31"/>
    </row>
    <row r="60" spans="6:46" x14ac:dyDescent="0.3">
      <c r="F60" s="12">
        <f t="shared" si="4"/>
        <v>51</v>
      </c>
      <c r="G60" s="10">
        <v>43961</v>
      </c>
      <c r="H60" s="13">
        <v>94.857142857142861</v>
      </c>
      <c r="I60" s="13">
        <v>533.14285714285711</v>
      </c>
      <c r="P60" s="15"/>
      <c r="Q60" s="16"/>
      <c r="R60" s="17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"/>
      <c r="AF60">
        <v>53</v>
      </c>
      <c r="AG60" s="10">
        <v>43963</v>
      </c>
      <c r="AH60" s="11">
        <v>2.8175025082735589E-2</v>
      </c>
      <c r="AI60" s="13">
        <v>81.571428571428569</v>
      </c>
      <c r="AJ60" s="13">
        <v>485.14285714285717</v>
      </c>
      <c r="AK60" s="13">
        <v>67.571428571428569</v>
      </c>
      <c r="AL60" s="3"/>
      <c r="AM60" s="3"/>
      <c r="AN60" s="3"/>
      <c r="AO60" s="3"/>
      <c r="AP60" s="3"/>
      <c r="AR60" s="31"/>
      <c r="AT60" s="31"/>
    </row>
    <row r="61" spans="6:46" x14ac:dyDescent="0.3">
      <c r="F61" s="12">
        <f t="shared" si="4"/>
        <v>52</v>
      </c>
      <c r="G61" s="10">
        <v>43962</v>
      </c>
      <c r="H61" s="13">
        <v>88.571428571428569</v>
      </c>
      <c r="I61" s="13">
        <v>507.28571428571428</v>
      </c>
      <c r="P61" s="15"/>
      <c r="Q61" s="16"/>
      <c r="R61" s="17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"/>
      <c r="AF61">
        <v>54</v>
      </c>
      <c r="AG61" s="10">
        <v>43964</v>
      </c>
      <c r="AH61" s="11">
        <v>2.6328566384180789E-2</v>
      </c>
      <c r="AI61" s="13">
        <v>79</v>
      </c>
      <c r="AJ61" s="13">
        <v>465.85714285714283</v>
      </c>
      <c r="AK61" s="13">
        <v>65</v>
      </c>
      <c r="AL61" s="3"/>
      <c r="AM61" s="3"/>
      <c r="AN61" s="3"/>
      <c r="AO61" s="3"/>
      <c r="AP61" s="3"/>
      <c r="AR61" s="31"/>
      <c r="AT61" s="31"/>
    </row>
    <row r="62" spans="6:46" x14ac:dyDescent="0.3">
      <c r="F62" s="12">
        <f t="shared" si="4"/>
        <v>53</v>
      </c>
      <c r="G62" s="10">
        <v>43963</v>
      </c>
      <c r="H62" s="13">
        <v>81.571428571428569</v>
      </c>
      <c r="I62" s="13">
        <v>485.14285714285717</v>
      </c>
      <c r="P62" s="15"/>
      <c r="Q62" s="16"/>
      <c r="R62" s="17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"/>
      <c r="AF62">
        <v>55</v>
      </c>
      <c r="AG62" s="10">
        <v>43965</v>
      </c>
      <c r="AH62" s="11">
        <v>2.5214656251863338E-2</v>
      </c>
      <c r="AI62" s="13">
        <v>71</v>
      </c>
      <c r="AJ62" s="13">
        <v>447.57142857142856</v>
      </c>
      <c r="AK62" s="13">
        <v>61.142857142857146</v>
      </c>
      <c r="AL62" s="3"/>
      <c r="AM62" s="3"/>
      <c r="AN62" s="3"/>
      <c r="AO62" s="3"/>
      <c r="AP62" s="3"/>
      <c r="AR62" s="31"/>
      <c r="AT62" s="31"/>
    </row>
    <row r="63" spans="6:46" x14ac:dyDescent="0.3">
      <c r="F63" s="12">
        <f t="shared" si="4"/>
        <v>54</v>
      </c>
      <c r="G63" s="10">
        <v>43964</v>
      </c>
      <c r="H63" s="13">
        <v>79</v>
      </c>
      <c r="I63" s="13">
        <v>465.85714285714283</v>
      </c>
      <c r="P63" s="15"/>
      <c r="Q63" s="16"/>
      <c r="R63" s="17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"/>
      <c r="AF63">
        <v>56</v>
      </c>
      <c r="AG63" s="10">
        <v>43966</v>
      </c>
      <c r="AH63" s="11">
        <v>2.4843229852132852E-2</v>
      </c>
      <c r="AI63" s="13">
        <v>69</v>
      </c>
      <c r="AJ63" s="13">
        <v>427.85714285714283</v>
      </c>
      <c r="AK63" s="13">
        <v>57</v>
      </c>
      <c r="AL63" s="3"/>
      <c r="AM63" s="3"/>
      <c r="AN63" s="3"/>
      <c r="AO63" s="3"/>
      <c r="AP63" s="3"/>
      <c r="AR63" s="31"/>
      <c r="AT63" s="31"/>
    </row>
    <row r="64" spans="6:46" x14ac:dyDescent="0.3">
      <c r="F64" s="12">
        <f t="shared" si="4"/>
        <v>55</v>
      </c>
      <c r="G64" s="10">
        <v>43965</v>
      </c>
      <c r="H64" s="13">
        <v>71</v>
      </c>
      <c r="I64" s="13">
        <v>447.57142857142856</v>
      </c>
      <c r="P64" s="15"/>
      <c r="Q64" s="16"/>
      <c r="R64" s="17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"/>
      <c r="AF64">
        <v>57</v>
      </c>
      <c r="AG64" s="10">
        <v>43967</v>
      </c>
      <c r="AH64" s="11">
        <v>2.5011624776681923E-2</v>
      </c>
      <c r="AI64" s="13">
        <v>65.714285714285708</v>
      </c>
      <c r="AJ64" s="13">
        <v>409.28571428571428</v>
      </c>
      <c r="AK64" s="13">
        <v>51</v>
      </c>
      <c r="AL64" s="3"/>
      <c r="AM64" s="3"/>
      <c r="AN64" s="3"/>
      <c r="AO64" s="3"/>
      <c r="AP64" s="3"/>
      <c r="AR64" s="31"/>
      <c r="AT64" s="31"/>
    </row>
    <row r="65" spans="6:37" x14ac:dyDescent="0.3">
      <c r="F65" s="12">
        <f t="shared" si="4"/>
        <v>56</v>
      </c>
      <c r="G65" s="10">
        <v>43966</v>
      </c>
      <c r="H65" s="13">
        <v>69</v>
      </c>
      <c r="I65" s="13">
        <v>427.85714285714283</v>
      </c>
      <c r="P65" s="15"/>
      <c r="Q65" s="16"/>
      <c r="R65" s="17"/>
      <c r="AF65">
        <v>58</v>
      </c>
      <c r="AG65" s="10">
        <v>43968</v>
      </c>
      <c r="AH65" s="11">
        <v>2.3998006396145702E-2</v>
      </c>
      <c r="AI65" s="13">
        <v>63.285714285714285</v>
      </c>
      <c r="AJ65" s="13">
        <v>390</v>
      </c>
      <c r="AK65" s="13">
        <v>45</v>
      </c>
    </row>
    <row r="66" spans="6:37" x14ac:dyDescent="0.3">
      <c r="F66" s="12">
        <f t="shared" si="4"/>
        <v>57</v>
      </c>
      <c r="G66" s="10">
        <v>43967</v>
      </c>
      <c r="H66" s="13">
        <v>65.714285714285708</v>
      </c>
      <c r="I66" s="13">
        <v>409.28571428571428</v>
      </c>
      <c r="P66" s="15"/>
      <c r="Q66" s="16"/>
      <c r="R66" s="17"/>
      <c r="AF66">
        <v>59</v>
      </c>
      <c r="AG66" s="10">
        <v>43969</v>
      </c>
      <c r="AH66" s="11">
        <v>2.3467177607464182E-2</v>
      </c>
      <c r="AI66" s="13">
        <v>63.857142857142854</v>
      </c>
      <c r="AJ66" s="13">
        <v>372.85714285714283</v>
      </c>
      <c r="AK66" s="13">
        <v>40.857142857142854</v>
      </c>
    </row>
    <row r="67" spans="6:37" x14ac:dyDescent="0.3">
      <c r="F67" s="12">
        <f t="shared" si="4"/>
        <v>58</v>
      </c>
      <c r="G67" s="10">
        <v>43968</v>
      </c>
      <c r="H67" s="13">
        <v>63.285714285714285</v>
      </c>
      <c r="I67" s="13">
        <v>390</v>
      </c>
      <c r="P67" s="15"/>
      <c r="Q67" s="16"/>
      <c r="R67" s="17"/>
      <c r="AF67">
        <v>60</v>
      </c>
      <c r="AG67" s="10">
        <v>43970</v>
      </c>
      <c r="AH67" s="11">
        <v>2.3419888837265326E-2</v>
      </c>
      <c r="AI67" s="13">
        <v>61.714285714285715</v>
      </c>
      <c r="AJ67" s="13">
        <v>356.57142857142856</v>
      </c>
      <c r="AK67" s="13">
        <v>39</v>
      </c>
    </row>
    <row r="68" spans="6:37" x14ac:dyDescent="0.3">
      <c r="F68" s="12">
        <f t="shared" si="4"/>
        <v>59</v>
      </c>
      <c r="G68" s="10">
        <v>43969</v>
      </c>
      <c r="H68" s="13">
        <v>63.857142857142854</v>
      </c>
      <c r="I68" s="13">
        <v>372.85714285714283</v>
      </c>
      <c r="P68" s="15"/>
      <c r="Q68" s="16"/>
      <c r="R68" s="17"/>
      <c r="AF68">
        <v>61</v>
      </c>
      <c r="AG68" s="10">
        <v>43971</v>
      </c>
      <c r="AH68" s="11">
        <v>2.3675622513299657E-2</v>
      </c>
      <c r="AI68" s="13">
        <v>60.857142857142854</v>
      </c>
      <c r="AJ68" s="13">
        <v>338</v>
      </c>
      <c r="AK68" s="13">
        <v>35.142857142857146</v>
      </c>
    </row>
    <row r="69" spans="6:37" x14ac:dyDescent="0.3">
      <c r="F69" s="12">
        <f t="shared" si="4"/>
        <v>60</v>
      </c>
      <c r="G69" s="10">
        <v>43970</v>
      </c>
      <c r="H69" s="13">
        <v>61.714285714285715</v>
      </c>
      <c r="I69" s="13">
        <v>356.57142857142856</v>
      </c>
      <c r="P69" s="15"/>
      <c r="Q69" s="16"/>
      <c r="R69" s="17"/>
      <c r="AF69">
        <v>62</v>
      </c>
      <c r="AG69" s="10">
        <v>43972</v>
      </c>
      <c r="AH69" s="11">
        <v>2.3960181352257047E-2</v>
      </c>
      <c r="AI69" s="13">
        <v>60.428571428571431</v>
      </c>
      <c r="AJ69" s="13">
        <v>322</v>
      </c>
      <c r="AK69" s="13">
        <v>34</v>
      </c>
    </row>
    <row r="70" spans="6:37" x14ac:dyDescent="0.3">
      <c r="F70" s="12" t="str">
        <f>IF(OR(G70="",H70="",I70=""),"",F69+1)</f>
        <v/>
      </c>
      <c r="G70" s="15"/>
      <c r="H70" s="16"/>
      <c r="I70" s="17"/>
      <c r="P70" s="15"/>
      <c r="Q70" s="16"/>
      <c r="R70" s="17"/>
      <c r="AF70">
        <v>63</v>
      </c>
      <c r="AG70" s="10">
        <v>43973</v>
      </c>
      <c r="AH70" s="11">
        <v>2.4026679736612187E-2</v>
      </c>
      <c r="AI70" s="13">
        <v>56.428571428571431</v>
      </c>
      <c r="AJ70" s="13">
        <v>307</v>
      </c>
      <c r="AK70" s="13">
        <v>33.428571428571431</v>
      </c>
    </row>
    <row r="71" spans="6:37" x14ac:dyDescent="0.3">
      <c r="F71" s="12" t="str">
        <f t="shared" si="4"/>
        <v/>
      </c>
      <c r="G71" s="15"/>
      <c r="H71" s="16"/>
      <c r="I71" s="17"/>
      <c r="P71" s="15"/>
      <c r="Q71" s="16"/>
      <c r="R71" s="17"/>
      <c r="AF71">
        <v>64</v>
      </c>
      <c r="AG71" s="10">
        <v>43974</v>
      </c>
      <c r="AH71" s="11">
        <v>2.522107922757625E-2</v>
      </c>
      <c r="AI71" s="13">
        <v>55.571428571428569</v>
      </c>
      <c r="AJ71" s="13">
        <v>294.28571428571428</v>
      </c>
      <c r="AK71" s="13">
        <v>33</v>
      </c>
    </row>
    <row r="72" spans="6:37" x14ac:dyDescent="0.3">
      <c r="F72" s="12" t="str">
        <f t="shared" si="4"/>
        <v/>
      </c>
      <c r="G72" s="15"/>
      <c r="H72" s="16"/>
      <c r="I72" s="17"/>
      <c r="P72" s="15"/>
      <c r="Q72" s="16"/>
      <c r="R72" s="17"/>
      <c r="AF72">
        <v>65</v>
      </c>
      <c r="AG72" s="10">
        <v>43975</v>
      </c>
      <c r="AH72" s="11">
        <v>2.6152497808939527E-2</v>
      </c>
      <c r="AI72" s="13">
        <v>53.571428571428569</v>
      </c>
      <c r="AJ72" s="13">
        <v>281.28571428571428</v>
      </c>
      <c r="AK72" s="13">
        <v>33.428571428571431</v>
      </c>
    </row>
    <row r="73" spans="6:37" x14ac:dyDescent="0.3">
      <c r="F73" s="12" t="str">
        <f t="shared" si="4"/>
        <v/>
      </c>
      <c r="G73" s="15"/>
      <c r="H73" s="16"/>
      <c r="I73" s="17"/>
      <c r="P73" s="15"/>
      <c r="Q73" s="16"/>
      <c r="R73" s="17"/>
      <c r="AF73">
        <v>66</v>
      </c>
      <c r="AG73" s="10">
        <v>43976</v>
      </c>
      <c r="AH73" s="11">
        <v>2.5693306775725719E-2</v>
      </c>
      <c r="AI73" s="13">
        <v>51.714285714285715</v>
      </c>
      <c r="AJ73" s="13">
        <v>267.57142857142856</v>
      </c>
      <c r="AK73" s="13">
        <v>32</v>
      </c>
    </row>
    <row r="74" spans="6:37" x14ac:dyDescent="0.3">
      <c r="F74" s="12" t="str">
        <f t="shared" si="4"/>
        <v/>
      </c>
      <c r="G74" s="15"/>
      <c r="H74" s="16"/>
      <c r="I74" s="17"/>
      <c r="P74" s="15"/>
      <c r="Q74" s="16"/>
      <c r="R74" s="17"/>
      <c r="AF74">
        <v>67</v>
      </c>
      <c r="AG74" s="10">
        <v>43977</v>
      </c>
      <c r="AH74" s="11">
        <v>2.4901921276267915E-2</v>
      </c>
      <c r="AI74" s="13">
        <v>48.857142857142854</v>
      </c>
      <c r="AJ74" s="13">
        <v>254.71428571428572</v>
      </c>
      <c r="AK74" s="13">
        <v>30.857142857142858</v>
      </c>
    </row>
    <row r="75" spans="6:37" x14ac:dyDescent="0.3">
      <c r="F75" s="12" t="str">
        <f t="shared" si="4"/>
        <v/>
      </c>
      <c r="G75" s="15"/>
      <c r="H75" s="16"/>
      <c r="I75" s="17"/>
      <c r="P75" s="15"/>
      <c r="Q75" s="16"/>
      <c r="R75" s="17"/>
      <c r="AF75">
        <v>68</v>
      </c>
      <c r="AG75" s="10">
        <v>43978</v>
      </c>
      <c r="AH75" s="11">
        <v>2.342175957018133E-2</v>
      </c>
      <c r="AI75" s="13">
        <v>45.428571428571431</v>
      </c>
      <c r="AJ75" s="13">
        <v>245</v>
      </c>
      <c r="AK75" s="13">
        <v>30</v>
      </c>
    </row>
    <row r="76" spans="6:37" x14ac:dyDescent="0.3">
      <c r="F76" s="12" t="str">
        <f t="shared" si="4"/>
        <v/>
      </c>
      <c r="G76" s="15"/>
      <c r="H76" s="16"/>
      <c r="I76" s="17"/>
      <c r="P76" s="15"/>
      <c r="Q76" s="16"/>
      <c r="R76" s="17"/>
      <c r="AF76">
        <v>69</v>
      </c>
      <c r="AG76" s="10">
        <v>43979</v>
      </c>
      <c r="AH76" s="11">
        <v>2.2576100512725759E-2</v>
      </c>
      <c r="AI76" s="13">
        <v>40.428571428571431</v>
      </c>
      <c r="AJ76" s="13">
        <v>233.42857142857142</v>
      </c>
      <c r="AK76" s="13">
        <v>28.857142857142858</v>
      </c>
    </row>
    <row r="77" spans="6:37" x14ac:dyDescent="0.3">
      <c r="F77" s="12" t="str">
        <f t="shared" si="4"/>
        <v/>
      </c>
      <c r="G77" s="15"/>
      <c r="H77" s="16"/>
      <c r="I77" s="17"/>
      <c r="P77" s="15"/>
      <c r="Q77" s="16"/>
      <c r="R77" s="17"/>
      <c r="AF77">
        <v>70</v>
      </c>
      <c r="AG77" s="10">
        <v>43980</v>
      </c>
      <c r="AH77" s="11">
        <v>2.1579589113580419E-2</v>
      </c>
      <c r="AI77" s="13">
        <v>39.142857142857146</v>
      </c>
      <c r="AJ77" s="13">
        <v>221.14285714285714</v>
      </c>
      <c r="AK77" s="13">
        <v>25.285714285714285</v>
      </c>
    </row>
    <row r="78" spans="6:37" x14ac:dyDescent="0.3">
      <c r="F78" s="12" t="str">
        <f t="shared" si="4"/>
        <v/>
      </c>
      <c r="G78" s="15"/>
      <c r="H78" s="16"/>
      <c r="I78" s="17"/>
      <c r="P78" s="15"/>
      <c r="Q78" s="16"/>
      <c r="R78" s="17"/>
      <c r="AF78">
        <v>71</v>
      </c>
      <c r="AG78" s="10">
        <v>43981</v>
      </c>
      <c r="AH78" s="11">
        <v>1.9991765405553776E-2</v>
      </c>
      <c r="AI78" s="13">
        <v>37.142857142857146</v>
      </c>
      <c r="AJ78" s="13">
        <v>208.57142857142858</v>
      </c>
      <c r="AK78" s="13">
        <v>25</v>
      </c>
    </row>
    <row r="79" spans="6:37" x14ac:dyDescent="0.3">
      <c r="F79" s="12" t="str">
        <f t="shared" si="4"/>
        <v/>
      </c>
      <c r="G79" s="15"/>
      <c r="H79" s="16"/>
      <c r="I79" s="17"/>
      <c r="P79" s="15"/>
      <c r="Q79" s="16"/>
      <c r="R79" s="17"/>
      <c r="AF79">
        <v>72</v>
      </c>
      <c r="AG79" s="10">
        <v>43982</v>
      </c>
      <c r="AH79" s="11">
        <v>1.9241133369262347E-2</v>
      </c>
      <c r="AI79" s="13">
        <v>36.428571428571431</v>
      </c>
      <c r="AJ79" s="13">
        <v>196.14285714285714</v>
      </c>
      <c r="AK79" s="13">
        <v>23.142857142857142</v>
      </c>
    </row>
    <row r="80" spans="6:37" x14ac:dyDescent="0.3">
      <c r="F80" s="12" t="str">
        <f t="shared" si="4"/>
        <v/>
      </c>
      <c r="G80" s="15"/>
      <c r="H80" s="16"/>
      <c r="I80" s="17"/>
      <c r="P80" s="15"/>
      <c r="Q80" s="16"/>
      <c r="R80" s="17"/>
      <c r="AF80">
        <v>73</v>
      </c>
      <c r="AG80" s="10">
        <v>43983</v>
      </c>
      <c r="AH80" s="11">
        <v>1.8810863122240368E-2</v>
      </c>
      <c r="AI80" s="13">
        <v>35</v>
      </c>
      <c r="AJ80" s="13">
        <v>184.28571428571428</v>
      </c>
      <c r="AK80" s="13">
        <v>22.428571428571427</v>
      </c>
    </row>
    <row r="81" spans="6:37" x14ac:dyDescent="0.3">
      <c r="F81" s="12" t="str">
        <f t="shared" si="4"/>
        <v/>
      </c>
      <c r="G81" s="15"/>
      <c r="H81" s="16"/>
      <c r="I81" s="17"/>
      <c r="P81" s="15"/>
      <c r="Q81" s="16"/>
      <c r="R81" s="17"/>
      <c r="AF81">
        <v>74</v>
      </c>
      <c r="AG81" s="10">
        <v>43984</v>
      </c>
      <c r="AH81" s="11">
        <v>1.7030714952786137E-2</v>
      </c>
      <c r="AI81" s="13">
        <v>34.571428571428569</v>
      </c>
      <c r="AJ81" s="13">
        <v>177</v>
      </c>
      <c r="AK81" s="13">
        <v>22.428571428571427</v>
      </c>
    </row>
    <row r="82" spans="6:37" x14ac:dyDescent="0.3">
      <c r="F82" s="12" t="str">
        <f t="shared" si="4"/>
        <v/>
      </c>
      <c r="G82" s="15"/>
      <c r="H82" s="16"/>
      <c r="I82" s="17"/>
      <c r="P82" s="15"/>
      <c r="Q82" s="16"/>
      <c r="R82" s="17"/>
      <c r="AF82">
        <v>75</v>
      </c>
      <c r="AG82" s="10">
        <v>43985</v>
      </c>
      <c r="AH82" s="11">
        <v>1.7079488424801684E-2</v>
      </c>
      <c r="AI82" s="13">
        <v>30.142857142857142</v>
      </c>
      <c r="AJ82" s="13">
        <v>167.85714285714286</v>
      </c>
      <c r="AK82" s="13">
        <v>21.714285714285715</v>
      </c>
    </row>
    <row r="83" spans="6:37" x14ac:dyDescent="0.3">
      <c r="F83" s="12" t="str">
        <f t="shared" si="4"/>
        <v/>
      </c>
      <c r="G83" s="15"/>
      <c r="H83" s="16"/>
      <c r="I83" s="17"/>
      <c r="P83" s="15"/>
      <c r="Q83" s="16"/>
      <c r="R83" s="17"/>
      <c r="AF83">
        <v>76</v>
      </c>
      <c r="AG83" s="10">
        <v>43986</v>
      </c>
      <c r="AH83" s="11">
        <v>1.7569982132221558E-2</v>
      </c>
      <c r="AI83" s="13">
        <v>31</v>
      </c>
      <c r="AJ83" s="13">
        <v>160.71428571428572</v>
      </c>
      <c r="AK83" s="13">
        <v>19.857142857142858</v>
      </c>
    </row>
    <row r="84" spans="6:37" x14ac:dyDescent="0.3">
      <c r="F84" s="12" t="str">
        <f t="shared" si="4"/>
        <v/>
      </c>
      <c r="G84" s="15"/>
      <c r="H84" s="16"/>
      <c r="I84" s="17"/>
      <c r="P84" s="15"/>
      <c r="Q84" s="16"/>
      <c r="R84" s="17"/>
      <c r="AF84">
        <v>77</v>
      </c>
      <c r="AG84" s="10">
        <v>43987</v>
      </c>
      <c r="AH84" s="11">
        <v>1.7138649905239764E-2</v>
      </c>
      <c r="AI84" s="13">
        <v>31.285714285714285</v>
      </c>
      <c r="AJ84" s="13">
        <v>153.28571428571428</v>
      </c>
      <c r="AK84" s="13">
        <v>19.285714285714285</v>
      </c>
    </row>
    <row r="85" spans="6:37" x14ac:dyDescent="0.3">
      <c r="F85" s="12" t="str">
        <f t="shared" si="4"/>
        <v/>
      </c>
      <c r="G85" s="15"/>
      <c r="H85" s="16"/>
      <c r="I85" s="17"/>
      <c r="P85" s="15"/>
      <c r="Q85" s="16"/>
      <c r="R85" s="17"/>
      <c r="AF85">
        <v>78</v>
      </c>
      <c r="AG85" s="10">
        <v>43988</v>
      </c>
      <c r="AH85" s="11">
        <v>1.6574146451330835E-2</v>
      </c>
      <c r="AI85" s="13">
        <v>28.571428571428573</v>
      </c>
      <c r="AJ85" s="13">
        <v>145.14285714285714</v>
      </c>
      <c r="AK85" s="13">
        <v>17.428571428571427</v>
      </c>
    </row>
    <row r="86" spans="6:37" x14ac:dyDescent="0.3">
      <c r="F86" s="12" t="str">
        <f t="shared" si="4"/>
        <v/>
      </c>
      <c r="G86" s="15"/>
      <c r="H86" s="16"/>
      <c r="I86" s="17"/>
      <c r="P86" s="15"/>
      <c r="Q86" s="16"/>
      <c r="R86" s="17"/>
      <c r="AF86">
        <v>79</v>
      </c>
      <c r="AG86" s="10">
        <v>43989</v>
      </c>
      <c r="AH86" s="11">
        <v>1.6133489492176703E-2</v>
      </c>
      <c r="AI86" s="13">
        <v>28.285714285714285</v>
      </c>
      <c r="AJ86" s="13">
        <v>138.28571428571428</v>
      </c>
      <c r="AK86" s="13">
        <v>16.142857142857142</v>
      </c>
    </row>
    <row r="87" spans="6:37" x14ac:dyDescent="0.3">
      <c r="F87" s="12" t="str">
        <f t="shared" si="4"/>
        <v/>
      </c>
      <c r="G87" s="15"/>
      <c r="H87" s="16"/>
      <c r="I87" s="17"/>
      <c r="P87" s="15"/>
      <c r="Q87" s="16"/>
      <c r="R87" s="17"/>
      <c r="AF87">
        <v>80</v>
      </c>
      <c r="AG87" s="10">
        <v>43990</v>
      </c>
      <c r="AH87" s="11">
        <v>1.5913493367334428E-2</v>
      </c>
      <c r="AI87" s="13">
        <v>26.714285714285715</v>
      </c>
      <c r="AJ87" s="13">
        <v>131</v>
      </c>
      <c r="AK87" s="13">
        <v>14.428571428571429</v>
      </c>
    </row>
    <row r="88" spans="6:37" x14ac:dyDescent="0.3">
      <c r="F88" s="12" t="str">
        <f t="shared" si="4"/>
        <v/>
      </c>
      <c r="G88" s="15"/>
      <c r="H88" s="16"/>
      <c r="I88" s="17"/>
      <c r="P88" s="15"/>
      <c r="Q88" s="16"/>
      <c r="R88" s="17"/>
      <c r="AF88">
        <v>81</v>
      </c>
      <c r="AG88" s="10">
        <v>43991</v>
      </c>
      <c r="AH88" s="11">
        <v>1.5698587127158554E-2</v>
      </c>
      <c r="AI88" s="13">
        <v>25</v>
      </c>
      <c r="AJ88" s="13">
        <v>121</v>
      </c>
      <c r="AK88" s="13">
        <v>12.714285714285714</v>
      </c>
    </row>
    <row r="89" spans="6:37" x14ac:dyDescent="0.3">
      <c r="F89" s="12" t="str">
        <f t="shared" si="4"/>
        <v/>
      </c>
      <c r="G89" s="15"/>
      <c r="H89" s="16"/>
      <c r="I89" s="17"/>
      <c r="P89" s="15"/>
      <c r="Q89" s="16"/>
      <c r="R89" s="17"/>
      <c r="AF89">
        <v>82</v>
      </c>
      <c r="AG89" s="10">
        <v>43992</v>
      </c>
      <c r="AH89" s="11">
        <v>1.488523286678126E-2</v>
      </c>
      <c r="AI89" s="13">
        <v>24.714285714285715</v>
      </c>
      <c r="AJ89" s="13">
        <v>114.42857142857143</v>
      </c>
      <c r="AK89" s="13">
        <v>11.714285714285714</v>
      </c>
    </row>
    <row r="90" spans="6:37" x14ac:dyDescent="0.3">
      <c r="F90" s="12" t="str">
        <f t="shared" si="4"/>
        <v/>
      </c>
      <c r="G90" s="15"/>
      <c r="H90" s="16"/>
      <c r="I90" s="17"/>
      <c r="P90" s="15"/>
      <c r="Q90" s="16"/>
      <c r="R90" s="17"/>
      <c r="AF90">
        <v>83</v>
      </c>
      <c r="AG90" s="10">
        <v>43993</v>
      </c>
      <c r="AH90" s="11">
        <v>1.3622719926114062E-2</v>
      </c>
      <c r="AI90" s="13">
        <v>24.571428571428573</v>
      </c>
      <c r="AJ90" s="13">
        <v>107.57142857142857</v>
      </c>
      <c r="AK90" s="13">
        <v>10.714285714285714</v>
      </c>
    </row>
    <row r="91" spans="6:37" x14ac:dyDescent="0.3">
      <c r="F91" s="12" t="str">
        <f t="shared" si="4"/>
        <v/>
      </c>
      <c r="G91" s="15"/>
      <c r="H91" s="16"/>
      <c r="I91" s="17"/>
      <c r="P91" s="15"/>
      <c r="Q91" s="16"/>
      <c r="R91" s="17"/>
      <c r="AF91">
        <v>84</v>
      </c>
      <c r="AG91" s="10">
        <v>43994</v>
      </c>
      <c r="AH91" s="11">
        <v>1.2843721356553619E-2</v>
      </c>
      <c r="AI91" s="13">
        <v>23.857142857142858</v>
      </c>
      <c r="AJ91" s="13">
        <v>102.85714285714286</v>
      </c>
      <c r="AK91" s="13">
        <v>10.428571428571429</v>
      </c>
    </row>
    <row r="92" spans="6:37" x14ac:dyDescent="0.3">
      <c r="F92" s="12" t="str">
        <f t="shared" si="4"/>
        <v/>
      </c>
      <c r="G92" s="15"/>
      <c r="H92" s="16"/>
      <c r="I92" s="17"/>
      <c r="P92" s="15"/>
      <c r="Q92" s="16"/>
      <c r="R92" s="17"/>
      <c r="AF92">
        <v>85</v>
      </c>
      <c r="AG92" s="10">
        <v>43995</v>
      </c>
      <c r="AH92" s="11">
        <v>1.2179312227074236E-2</v>
      </c>
      <c r="AI92" s="13">
        <v>22.142857142857142</v>
      </c>
      <c r="AJ92" s="13">
        <v>98.714285714285708</v>
      </c>
      <c r="AK92" s="13">
        <v>9.5714285714285712</v>
      </c>
    </row>
    <row r="93" spans="6:37" x14ac:dyDescent="0.3">
      <c r="F93" s="12" t="str">
        <f t="shared" ref="F93:F156" si="5">IF(OR(G93="",H93="",I93=""),"",F92+1)</f>
        <v/>
      </c>
      <c r="G93" s="15"/>
      <c r="H93" s="16"/>
      <c r="I93" s="17"/>
      <c r="P93" s="15"/>
      <c r="Q93" s="16"/>
      <c r="R93" s="17"/>
      <c r="AF93">
        <v>86</v>
      </c>
      <c r="AG93" s="10">
        <v>43996</v>
      </c>
      <c r="AH93" s="11">
        <v>1.1787186039551534E-2</v>
      </c>
      <c r="AI93" s="13">
        <v>21</v>
      </c>
      <c r="AJ93" s="13">
        <v>94.285714285714292</v>
      </c>
      <c r="AK93" s="13">
        <v>8.4285714285714288</v>
      </c>
    </row>
    <row r="94" spans="6:37" x14ac:dyDescent="0.3">
      <c r="F94" s="12" t="str">
        <f t="shared" si="5"/>
        <v/>
      </c>
      <c r="G94" s="15"/>
      <c r="H94" s="16"/>
      <c r="I94" s="17"/>
      <c r="P94" s="15"/>
      <c r="Q94" s="16"/>
      <c r="R94" s="17"/>
      <c r="AF94">
        <v>87</v>
      </c>
      <c r="AG94" s="10">
        <v>43997</v>
      </c>
      <c r="AH94" s="11">
        <v>1.0995146184171547E-2</v>
      </c>
      <c r="AI94" s="13">
        <v>20.142857142857142</v>
      </c>
      <c r="AJ94" s="13">
        <v>88.571428571428569</v>
      </c>
      <c r="AK94" s="13">
        <v>8.2857142857142865</v>
      </c>
    </row>
    <row r="95" spans="6:37" x14ac:dyDescent="0.3">
      <c r="F95" s="12" t="str">
        <f t="shared" si="5"/>
        <v/>
      </c>
      <c r="G95" s="15"/>
      <c r="H95" s="16"/>
      <c r="I95" s="17"/>
      <c r="P95" s="15"/>
      <c r="Q95" s="16"/>
      <c r="R95" s="17"/>
      <c r="AF95">
        <v>88</v>
      </c>
      <c r="AG95" s="10">
        <v>43998</v>
      </c>
      <c r="AH95" s="11">
        <v>1.0662873399715505E-2</v>
      </c>
      <c r="AI95" s="13">
        <v>20.571428571428573</v>
      </c>
      <c r="AJ95" s="13">
        <v>83.571428571428569</v>
      </c>
      <c r="AK95" s="13">
        <v>7.5714285714285712</v>
      </c>
    </row>
    <row r="96" spans="6:37" x14ac:dyDescent="0.3">
      <c r="F96" s="12" t="str">
        <f t="shared" si="5"/>
        <v/>
      </c>
      <c r="G96" s="15"/>
      <c r="H96" s="16"/>
      <c r="I96" s="17"/>
      <c r="P96" s="15"/>
      <c r="Q96" s="16"/>
      <c r="R96" s="17"/>
      <c r="AF96">
        <v>89</v>
      </c>
      <c r="AG96" s="10">
        <v>43999</v>
      </c>
      <c r="AH96" s="11">
        <v>1.0488290701207504E-2</v>
      </c>
      <c r="AI96" s="13">
        <v>20.428571428571427</v>
      </c>
      <c r="AJ96" s="13">
        <v>78</v>
      </c>
      <c r="AK96" s="13">
        <v>6.8571428571428568</v>
      </c>
    </row>
    <row r="97" spans="6:37" x14ac:dyDescent="0.3">
      <c r="F97" s="12" t="str">
        <f t="shared" si="5"/>
        <v/>
      </c>
      <c r="G97" s="15"/>
      <c r="H97" s="16"/>
      <c r="I97" s="17"/>
      <c r="P97" s="15"/>
      <c r="Q97" s="16"/>
      <c r="R97" s="17"/>
      <c r="AF97">
        <v>90</v>
      </c>
      <c r="AG97" s="10">
        <v>44000</v>
      </c>
      <c r="AH97" s="11">
        <v>1.0272392803699411E-2</v>
      </c>
      <c r="AI97" s="13">
        <v>18.714285714285715</v>
      </c>
      <c r="AJ97" s="13">
        <v>72.714285714285708</v>
      </c>
      <c r="AK97" s="13">
        <v>6.5714285714285712</v>
      </c>
    </row>
    <row r="98" spans="6:37" x14ac:dyDescent="0.3">
      <c r="F98" s="12" t="str">
        <f t="shared" si="5"/>
        <v/>
      </c>
      <c r="G98" s="15"/>
      <c r="H98" s="16"/>
      <c r="I98" s="17"/>
      <c r="P98" s="15"/>
      <c r="Q98" s="16"/>
      <c r="R98" s="17"/>
      <c r="AF98">
        <v>91</v>
      </c>
      <c r="AG98" s="10">
        <v>44001</v>
      </c>
      <c r="AH98" s="11">
        <v>1.0244998926929552E-2</v>
      </c>
      <c r="AI98" s="13">
        <v>18.142857142857142</v>
      </c>
      <c r="AJ98" s="13">
        <v>67.285714285714292</v>
      </c>
      <c r="AK98" s="13">
        <v>5.7142857142857144</v>
      </c>
    </row>
    <row r="99" spans="6:37" x14ac:dyDescent="0.3">
      <c r="F99" s="12" t="str">
        <f t="shared" si="5"/>
        <v/>
      </c>
      <c r="G99" s="15"/>
      <c r="H99" s="16"/>
      <c r="I99" s="17"/>
      <c r="P99" s="15"/>
      <c r="Q99" s="16"/>
      <c r="R99" s="17"/>
      <c r="AF99">
        <v>92</v>
      </c>
      <c r="AG99" s="10">
        <v>44002</v>
      </c>
      <c r="AH99" s="11">
        <v>1.0153144199494037E-2</v>
      </c>
      <c r="AI99" s="13">
        <v>19.142857142857142</v>
      </c>
      <c r="AJ99" s="13">
        <v>63.142857142857146</v>
      </c>
      <c r="AK99" s="13">
        <v>5.4285714285714288</v>
      </c>
    </row>
    <row r="100" spans="6:37" x14ac:dyDescent="0.3">
      <c r="F100" s="12" t="str">
        <f t="shared" si="5"/>
        <v/>
      </c>
      <c r="G100" s="15"/>
      <c r="H100" s="16"/>
      <c r="I100" s="17"/>
      <c r="P100" s="15"/>
      <c r="Q100" s="16"/>
      <c r="R100" s="17"/>
      <c r="AF100">
        <v>93</v>
      </c>
      <c r="AG100" s="10">
        <v>44003</v>
      </c>
      <c r="AH100" s="11">
        <v>1.0056129852307623E-2</v>
      </c>
      <c r="AI100" s="13">
        <v>18.571428571428573</v>
      </c>
      <c r="AJ100" s="13">
        <v>58.142857142857146</v>
      </c>
      <c r="AK100" s="13">
        <v>6.1428571428571432</v>
      </c>
    </row>
    <row r="101" spans="6:37" x14ac:dyDescent="0.3">
      <c r="F101" s="12" t="str">
        <f t="shared" si="5"/>
        <v/>
      </c>
      <c r="G101" s="15"/>
      <c r="H101" s="16"/>
      <c r="I101" s="17"/>
      <c r="P101" s="15"/>
      <c r="Q101" s="16"/>
      <c r="R101" s="17"/>
      <c r="AF101">
        <v>94</v>
      </c>
      <c r="AG101" s="10">
        <v>44004</v>
      </c>
      <c r="AH101" s="11">
        <v>9.9517730496453908E-3</v>
      </c>
      <c r="AI101" s="13">
        <v>18.857142857142858</v>
      </c>
      <c r="AJ101" s="13">
        <v>53.428571428571431</v>
      </c>
      <c r="AK101" s="13">
        <v>6.7142857142857144</v>
      </c>
    </row>
    <row r="102" spans="6:37" x14ac:dyDescent="0.3">
      <c r="F102" s="12" t="str">
        <f t="shared" si="5"/>
        <v/>
      </c>
      <c r="G102" s="15"/>
      <c r="H102" s="16"/>
      <c r="I102" s="17"/>
      <c r="P102" s="15"/>
      <c r="Q102" s="16"/>
      <c r="R102" s="17"/>
      <c r="AF102">
        <v>95</v>
      </c>
      <c r="AG102" s="10">
        <v>44005</v>
      </c>
      <c r="AH102" s="11">
        <v>9.987377372278939E-3</v>
      </c>
      <c r="AI102" s="13">
        <v>16.714285714285715</v>
      </c>
      <c r="AJ102" s="13">
        <v>49.714285714285715</v>
      </c>
      <c r="AK102" s="13">
        <v>6.2857142857142856</v>
      </c>
    </row>
    <row r="103" spans="6:37" x14ac:dyDescent="0.3">
      <c r="F103" s="12" t="str">
        <f t="shared" si="5"/>
        <v/>
      </c>
      <c r="G103" s="15"/>
      <c r="H103" s="16"/>
      <c r="I103" s="17"/>
      <c r="P103" s="15"/>
      <c r="Q103" s="16"/>
      <c r="R103" s="17"/>
      <c r="AF103">
        <v>96</v>
      </c>
      <c r="AG103" s="10">
        <v>44006</v>
      </c>
      <c r="AH103" s="11">
        <v>9.5326742842470145E-3</v>
      </c>
      <c r="AI103" s="13">
        <v>16.285714285714285</v>
      </c>
      <c r="AJ103" s="13">
        <v>46.857142857142854</v>
      </c>
      <c r="AK103" s="13">
        <v>5.8571428571428568</v>
      </c>
    </row>
    <row r="104" spans="6:37" x14ac:dyDescent="0.3">
      <c r="F104" s="12" t="str">
        <f t="shared" si="5"/>
        <v/>
      </c>
      <c r="G104" s="15"/>
      <c r="H104" s="16"/>
      <c r="I104" s="17"/>
      <c r="P104" s="15"/>
      <c r="Q104" s="16"/>
      <c r="R104" s="17"/>
      <c r="AF104">
        <v>97</v>
      </c>
      <c r="AG104" s="10">
        <v>44007</v>
      </c>
      <c r="AH104" s="11">
        <v>9.0591377981438272E-3</v>
      </c>
      <c r="AI104" s="13">
        <v>16.285714285714285</v>
      </c>
      <c r="AJ104" s="13">
        <v>44.857142857142854</v>
      </c>
      <c r="AK104" s="13">
        <v>5.8571428571428568</v>
      </c>
    </row>
    <row r="105" spans="6:37" x14ac:dyDescent="0.3">
      <c r="F105" s="12" t="str">
        <f t="shared" si="5"/>
        <v/>
      </c>
      <c r="G105" s="15"/>
      <c r="H105" s="16"/>
      <c r="I105" s="17"/>
      <c r="P105" s="15"/>
      <c r="Q105" s="16"/>
      <c r="R105" s="17"/>
      <c r="AF105">
        <v>98</v>
      </c>
      <c r="AG105" s="10">
        <v>44008</v>
      </c>
      <c r="AH105" s="11">
        <v>9.2625430270157506E-3</v>
      </c>
      <c r="AI105" s="13">
        <v>15.857142857142858</v>
      </c>
      <c r="AJ105" s="13">
        <v>42.857142857142854</v>
      </c>
      <c r="AK105" s="13">
        <v>5.5714285714285712</v>
      </c>
    </row>
    <row r="106" spans="6:37" x14ac:dyDescent="0.3">
      <c r="F106" s="12" t="str">
        <f t="shared" si="5"/>
        <v/>
      </c>
      <c r="G106" s="15"/>
      <c r="H106" s="16"/>
      <c r="I106" s="17"/>
      <c r="P106" s="15"/>
      <c r="Q106" s="16"/>
      <c r="R106" s="17"/>
      <c r="AF106">
        <v>99</v>
      </c>
      <c r="AG106" s="10">
        <v>44009</v>
      </c>
      <c r="AH106" s="11">
        <v>9.1105784527925667E-3</v>
      </c>
      <c r="AI106" s="13">
        <v>15.571428571428571</v>
      </c>
      <c r="AJ106" s="13">
        <v>40.142857142857146</v>
      </c>
      <c r="AK106" s="13">
        <v>6.2857142857142856</v>
      </c>
    </row>
    <row r="107" spans="6:37" x14ac:dyDescent="0.3">
      <c r="F107" s="12" t="str">
        <f t="shared" si="5"/>
        <v/>
      </c>
      <c r="G107" s="15"/>
      <c r="H107" s="16"/>
      <c r="I107" s="17"/>
      <c r="P107" s="15"/>
      <c r="Q107" s="16"/>
      <c r="R107" s="17"/>
      <c r="AF107">
        <v>100</v>
      </c>
      <c r="AG107" s="10">
        <v>44010</v>
      </c>
      <c r="AH107" s="11">
        <v>9.2576809988494466E-3</v>
      </c>
      <c r="AI107" s="13">
        <v>14.857142857142858</v>
      </c>
      <c r="AJ107" s="13">
        <v>38.142857142857146</v>
      </c>
      <c r="AK107" s="13">
        <v>5.7142857142857144</v>
      </c>
    </row>
    <row r="108" spans="6:37" x14ac:dyDescent="0.3">
      <c r="F108" s="12" t="str">
        <f t="shared" si="5"/>
        <v/>
      </c>
      <c r="G108" s="15"/>
      <c r="H108" s="16"/>
      <c r="I108" s="17"/>
      <c r="P108" s="15"/>
      <c r="Q108" s="16"/>
      <c r="R108" s="17"/>
      <c r="AF108">
        <v>101</v>
      </c>
      <c r="AG108" s="10">
        <v>44011</v>
      </c>
      <c r="AH108" s="11">
        <v>9.1627872607699702E-3</v>
      </c>
      <c r="AI108" s="13">
        <v>14.857142857142858</v>
      </c>
      <c r="AJ108" s="13">
        <v>38</v>
      </c>
      <c r="AK108" s="13">
        <v>4.4285714285714288</v>
      </c>
    </row>
    <row r="109" spans="6:37" x14ac:dyDescent="0.3">
      <c r="F109" s="12" t="str">
        <f t="shared" si="5"/>
        <v/>
      </c>
      <c r="G109" s="15"/>
      <c r="H109" s="16"/>
      <c r="I109" s="17"/>
      <c r="P109" s="15"/>
      <c r="Q109" s="16"/>
      <c r="R109" s="17"/>
      <c r="AF109">
        <v>102</v>
      </c>
      <c r="AG109" s="10">
        <v>44012</v>
      </c>
      <c r="AH109" s="11">
        <v>8.6286264853870035E-3</v>
      </c>
      <c r="AI109" s="13">
        <v>15.571428571428571</v>
      </c>
      <c r="AJ109" s="13">
        <v>37.428571428571431</v>
      </c>
      <c r="AK109" s="13">
        <v>5</v>
      </c>
    </row>
    <row r="110" spans="6:37" x14ac:dyDescent="0.3">
      <c r="F110" s="12" t="str">
        <f t="shared" si="5"/>
        <v/>
      </c>
      <c r="G110" s="15"/>
      <c r="H110" s="16"/>
      <c r="I110" s="17"/>
      <c r="P110" s="15"/>
      <c r="Q110" s="16"/>
      <c r="R110" s="17"/>
      <c r="AF110">
        <v>103</v>
      </c>
      <c r="AG110" s="10">
        <v>44013</v>
      </c>
      <c r="AH110" s="11">
        <v>8.9995117404234534E-3</v>
      </c>
      <c r="AI110" s="13">
        <v>14.571428571428571</v>
      </c>
      <c r="AJ110" s="13">
        <v>36.857142857142854</v>
      </c>
      <c r="AK110" s="13">
        <v>4.7142857142857144</v>
      </c>
    </row>
    <row r="111" spans="6:37" x14ac:dyDescent="0.3">
      <c r="F111" s="12" t="str">
        <f t="shared" si="5"/>
        <v/>
      </c>
      <c r="G111" s="15"/>
      <c r="H111" s="16"/>
      <c r="I111" s="17"/>
      <c r="P111" s="15"/>
      <c r="Q111" s="16"/>
      <c r="R111" s="17"/>
      <c r="AF111">
        <v>104</v>
      </c>
      <c r="AG111" s="10">
        <v>44014</v>
      </c>
      <c r="AH111" s="11">
        <v>9.1842613617107802E-3</v>
      </c>
      <c r="AI111" s="13">
        <v>13.428571428571429</v>
      </c>
      <c r="AJ111" s="13">
        <v>36.428571428571431</v>
      </c>
      <c r="AK111" s="13">
        <v>4.7142857142857144</v>
      </c>
    </row>
    <row r="112" spans="6:37" x14ac:dyDescent="0.3">
      <c r="F112" s="12" t="str">
        <f t="shared" si="5"/>
        <v/>
      </c>
      <c r="G112" s="15"/>
      <c r="H112" s="16"/>
      <c r="I112" s="17"/>
      <c r="P112" s="15"/>
      <c r="Q112" s="16"/>
      <c r="R112" s="17"/>
      <c r="AF112">
        <v>105</v>
      </c>
      <c r="AG112" s="10">
        <v>44015</v>
      </c>
      <c r="AH112" s="11">
        <v>8.8252666689830096E-3</v>
      </c>
      <c r="AI112" s="13">
        <v>11.714285714285714</v>
      </c>
      <c r="AJ112" s="13">
        <v>35.857142857142854</v>
      </c>
      <c r="AK112" s="13">
        <v>4.7142857142857144</v>
      </c>
    </row>
    <row r="113" spans="6:37" x14ac:dyDescent="0.3">
      <c r="F113" s="12" t="str">
        <f t="shared" si="5"/>
        <v/>
      </c>
      <c r="G113" s="15"/>
      <c r="H113" s="16"/>
      <c r="I113" s="17"/>
      <c r="P113" s="15"/>
      <c r="Q113" s="16"/>
      <c r="R113" s="17"/>
      <c r="AF113">
        <v>106</v>
      </c>
      <c r="AG113" s="10">
        <v>44016</v>
      </c>
      <c r="AH113" s="11">
        <v>9.2158883320061832E-3</v>
      </c>
      <c r="AI113" s="13">
        <v>11.714285714285714</v>
      </c>
      <c r="AJ113" s="13">
        <v>35.142857142857146</v>
      </c>
      <c r="AK113" s="13">
        <v>4</v>
      </c>
    </row>
    <row r="114" spans="6:37" x14ac:dyDescent="0.3">
      <c r="F114" s="12" t="str">
        <f t="shared" si="5"/>
        <v/>
      </c>
      <c r="G114" s="15"/>
      <c r="H114" s="16"/>
      <c r="I114" s="17"/>
      <c r="P114" s="15"/>
      <c r="Q114" s="16"/>
      <c r="R114" s="17"/>
      <c r="AF114">
        <v>107</v>
      </c>
      <c r="AG114" s="10">
        <v>44017</v>
      </c>
      <c r="AH114" s="11">
        <v>9.1045969980708599E-3</v>
      </c>
      <c r="AI114" s="13">
        <v>11.714285714285714</v>
      </c>
      <c r="AJ114" s="13">
        <v>34.285714285714285</v>
      </c>
      <c r="AK114" s="13">
        <v>3.5714285714285716</v>
      </c>
    </row>
    <row r="115" spans="6:37" x14ac:dyDescent="0.3">
      <c r="F115" s="12" t="str">
        <f t="shared" si="5"/>
        <v/>
      </c>
      <c r="G115" s="15"/>
      <c r="H115" s="16"/>
      <c r="I115" s="17"/>
      <c r="P115" s="15"/>
      <c r="Q115" s="16"/>
      <c r="R115" s="17"/>
      <c r="AF115">
        <v>108</v>
      </c>
      <c r="AG115" s="10">
        <v>44018</v>
      </c>
      <c r="AH115" s="11">
        <v>9.2666674627721185E-3</v>
      </c>
      <c r="AI115" s="13">
        <v>11.142857142857142</v>
      </c>
      <c r="AJ115" s="13">
        <v>32.285714285714285</v>
      </c>
      <c r="AK115" s="13">
        <v>3.2857142857142856</v>
      </c>
    </row>
    <row r="116" spans="6:37" x14ac:dyDescent="0.3">
      <c r="F116" s="12" t="str">
        <f t="shared" si="5"/>
        <v/>
      </c>
      <c r="G116" s="15"/>
      <c r="H116" s="16"/>
      <c r="I116" s="17"/>
      <c r="P116" s="15"/>
      <c r="Q116" s="16"/>
      <c r="R116" s="17"/>
      <c r="AF116">
        <v>109</v>
      </c>
      <c r="AG116" s="10">
        <v>44019</v>
      </c>
      <c r="AH116" s="11">
        <v>9.288874183547173E-3</v>
      </c>
      <c r="AI116" s="13">
        <v>11.142857142857142</v>
      </c>
      <c r="AJ116" s="13">
        <v>31.571428571428573</v>
      </c>
      <c r="AK116" s="13">
        <v>2.5714285714285716</v>
      </c>
    </row>
    <row r="117" spans="6:37" x14ac:dyDescent="0.3">
      <c r="F117" s="12" t="str">
        <f t="shared" si="5"/>
        <v/>
      </c>
      <c r="G117" s="15"/>
      <c r="H117" s="16"/>
      <c r="I117" s="17"/>
      <c r="P117" s="15"/>
      <c r="Q117" s="16"/>
      <c r="R117" s="17"/>
      <c r="AF117">
        <v>110</v>
      </c>
      <c r="AG117" s="10">
        <v>44020</v>
      </c>
      <c r="AH117" s="11">
        <v>9.515506289699837E-3</v>
      </c>
      <c r="AI117" s="13">
        <v>11.142857142857142</v>
      </c>
      <c r="AJ117" s="13">
        <v>31</v>
      </c>
      <c r="AK117" s="13">
        <v>2.4285714285714284</v>
      </c>
    </row>
    <row r="118" spans="6:37" x14ac:dyDescent="0.3">
      <c r="F118" s="12" t="str">
        <f t="shared" si="5"/>
        <v/>
      </c>
      <c r="G118" s="15"/>
      <c r="H118" s="16"/>
      <c r="I118" s="17"/>
      <c r="P118" s="15"/>
      <c r="Q118" s="16"/>
      <c r="R118" s="17"/>
      <c r="AF118">
        <v>111</v>
      </c>
      <c r="AG118" s="10">
        <v>44021</v>
      </c>
      <c r="AH118" s="11">
        <v>9.9219874270999025E-3</v>
      </c>
      <c r="AI118" s="13">
        <v>10.857142857142858</v>
      </c>
      <c r="AJ118" s="13">
        <v>31.142857142857142</v>
      </c>
      <c r="AK118" s="13">
        <v>2</v>
      </c>
    </row>
    <row r="119" spans="6:37" x14ac:dyDescent="0.3">
      <c r="F119" s="12" t="str">
        <f t="shared" si="5"/>
        <v/>
      </c>
      <c r="G119" s="15"/>
      <c r="H119" s="16"/>
      <c r="I119" s="17"/>
      <c r="P119" s="15"/>
      <c r="Q119" s="16"/>
      <c r="R119" s="17"/>
      <c r="AF119">
        <v>112</v>
      </c>
      <c r="AG119" s="10">
        <v>44022</v>
      </c>
      <c r="AH119" s="11">
        <v>1.0080645161290322E-2</v>
      </c>
      <c r="AI119" s="13">
        <v>10.857142857142858</v>
      </c>
      <c r="AJ119" s="13">
        <v>31.142857142857142</v>
      </c>
      <c r="AK119" s="13">
        <v>1.75</v>
      </c>
    </row>
    <row r="120" spans="6:37" x14ac:dyDescent="0.3">
      <c r="F120" s="12" t="str">
        <f t="shared" si="5"/>
        <v/>
      </c>
      <c r="G120" s="15"/>
      <c r="H120" s="16"/>
      <c r="I120" s="17"/>
      <c r="P120" s="15"/>
      <c r="Q120" s="16"/>
      <c r="R120" s="17"/>
      <c r="AF120">
        <v>113</v>
      </c>
      <c r="AG120" s="10">
        <v>44023</v>
      </c>
      <c r="AH120" s="11">
        <v>1.0326163452802909E-2</v>
      </c>
      <c r="AI120" s="13">
        <v>10.142857142857142</v>
      </c>
      <c r="AJ120" s="13">
        <v>31</v>
      </c>
      <c r="AK120" s="13">
        <v>1.875</v>
      </c>
    </row>
    <row r="121" spans="6:37" x14ac:dyDescent="0.3">
      <c r="F121" s="12" t="str">
        <f t="shared" si="5"/>
        <v/>
      </c>
      <c r="G121" s="15"/>
      <c r="H121" s="16"/>
      <c r="I121" s="17"/>
      <c r="P121" s="15"/>
      <c r="Q121" s="16"/>
      <c r="R121" s="17"/>
      <c r="AF121">
        <v>114</v>
      </c>
      <c r="AG121" s="10">
        <v>44024</v>
      </c>
      <c r="AH121" s="11">
        <v>1.0644710348453951E-2</v>
      </c>
      <c r="AI121" s="13">
        <v>10.142857142857142</v>
      </c>
      <c r="AJ121" s="13">
        <v>30.571428571428573</v>
      </c>
      <c r="AK121" s="13">
        <v>1.75</v>
      </c>
    </row>
    <row r="122" spans="6:37" x14ac:dyDescent="0.3">
      <c r="F122" s="12" t="str">
        <f t="shared" si="5"/>
        <v/>
      </c>
      <c r="G122" s="15"/>
      <c r="H122" s="16"/>
      <c r="I122" s="17"/>
      <c r="P122" s="15"/>
      <c r="Q122" s="16"/>
      <c r="R122" s="17"/>
      <c r="AF122">
        <v>115</v>
      </c>
      <c r="AG122" s="10">
        <v>44025</v>
      </c>
      <c r="AH122" s="11">
        <v>1.1342960009291162E-2</v>
      </c>
      <c r="AI122" s="13">
        <v>10</v>
      </c>
      <c r="AJ122" s="13">
        <v>30</v>
      </c>
      <c r="AK122" s="13">
        <v>2</v>
      </c>
    </row>
    <row r="123" spans="6:37" x14ac:dyDescent="0.3">
      <c r="F123" s="12" t="str">
        <f t="shared" si="5"/>
        <v/>
      </c>
      <c r="G123" s="15"/>
      <c r="H123" s="16"/>
      <c r="I123" s="17"/>
      <c r="P123" s="15"/>
      <c r="Q123" s="16"/>
      <c r="R123" s="17"/>
      <c r="AF123">
        <v>116</v>
      </c>
      <c r="AG123" s="10">
        <v>44026</v>
      </c>
      <c r="AH123" s="11">
        <v>1.2334846577397985E-2</v>
      </c>
      <c r="AI123" s="13">
        <v>10.142857142857142</v>
      </c>
      <c r="AJ123" s="13">
        <v>29.285714285714285</v>
      </c>
      <c r="AK123" s="13">
        <v>2.25</v>
      </c>
    </row>
    <row r="124" spans="6:37" x14ac:dyDescent="0.3">
      <c r="F124" s="12" t="str">
        <f t="shared" si="5"/>
        <v/>
      </c>
      <c r="G124" s="15"/>
      <c r="H124" s="16"/>
      <c r="I124" s="17"/>
      <c r="P124" s="15"/>
      <c r="Q124" s="16"/>
      <c r="R124" s="17"/>
      <c r="AF124">
        <v>117</v>
      </c>
      <c r="AG124" s="10">
        <v>44027</v>
      </c>
      <c r="AH124" s="11">
        <v>1.3397589173466116E-2</v>
      </c>
      <c r="AI124" s="13">
        <v>10.428571428571429</v>
      </c>
      <c r="AJ124" s="13">
        <v>28.571428571428573</v>
      </c>
      <c r="AK124" s="13">
        <v>2.75</v>
      </c>
    </row>
    <row r="125" spans="6:37" x14ac:dyDescent="0.3">
      <c r="F125" s="12" t="str">
        <f t="shared" si="5"/>
        <v/>
      </c>
      <c r="G125" s="15"/>
      <c r="H125" s="16"/>
      <c r="I125" s="17"/>
      <c r="P125" s="15"/>
      <c r="Q125" s="16"/>
      <c r="R125" s="17"/>
      <c r="AF125">
        <v>118</v>
      </c>
      <c r="AG125" s="10">
        <v>44028</v>
      </c>
      <c r="AH125" s="11">
        <v>1.4733142348154748E-2</v>
      </c>
      <c r="AI125" s="13">
        <v>10.714285714285714</v>
      </c>
      <c r="AJ125" s="13">
        <v>27.428571428571427</v>
      </c>
      <c r="AK125" s="13">
        <v>3.1428571428571428</v>
      </c>
    </row>
    <row r="126" spans="6:37" x14ac:dyDescent="0.3">
      <c r="F126" s="12" t="str">
        <f t="shared" si="5"/>
        <v/>
      </c>
      <c r="G126" s="15"/>
      <c r="H126" s="16"/>
      <c r="I126" s="17"/>
      <c r="P126" s="15"/>
      <c r="Q126" s="16"/>
      <c r="R126" s="17"/>
      <c r="AF126">
        <v>119</v>
      </c>
      <c r="AG126" s="10">
        <v>44029</v>
      </c>
      <c r="AH126" s="11">
        <v>1.6131876918011968E-2</v>
      </c>
      <c r="AI126" s="13">
        <v>11.428571428571429</v>
      </c>
      <c r="AJ126" s="13">
        <v>26.857142857142858</v>
      </c>
      <c r="AK126" s="13">
        <v>3.2857142857142856</v>
      </c>
    </row>
    <row r="127" spans="6:37" x14ac:dyDescent="0.3">
      <c r="F127" s="12" t="str">
        <f t="shared" si="5"/>
        <v/>
      </c>
      <c r="G127" s="15"/>
      <c r="H127" s="16"/>
      <c r="I127" s="17"/>
      <c r="P127" s="15"/>
      <c r="Q127" s="16"/>
      <c r="R127" s="17"/>
      <c r="AF127">
        <v>120</v>
      </c>
      <c r="AG127" s="10">
        <v>44030</v>
      </c>
      <c r="AH127" s="11">
        <v>1.7422976985894581E-2</v>
      </c>
      <c r="AI127" s="13">
        <v>13.714285714285714</v>
      </c>
      <c r="AJ127" s="13">
        <v>27.142857142857142</v>
      </c>
      <c r="AK127" s="13">
        <v>2.8571428571428572</v>
      </c>
    </row>
    <row r="128" spans="6:37" x14ac:dyDescent="0.3">
      <c r="F128" s="12" t="str">
        <f t="shared" si="5"/>
        <v/>
      </c>
      <c r="G128" s="15"/>
      <c r="H128" s="16"/>
      <c r="I128" s="17"/>
      <c r="P128" s="15"/>
      <c r="Q128" s="16"/>
      <c r="R128" s="17"/>
      <c r="AF128">
        <v>121</v>
      </c>
      <c r="AG128" s="10">
        <v>44031</v>
      </c>
      <c r="AH128" s="11">
        <v>1.8384850054682555E-2</v>
      </c>
      <c r="AI128" s="13">
        <v>15.285714285714286</v>
      </c>
      <c r="AJ128" s="13">
        <v>27.714285714285715</v>
      </c>
      <c r="AK128" s="13">
        <v>3</v>
      </c>
    </row>
    <row r="129" spans="6:37" x14ac:dyDescent="0.3">
      <c r="F129" s="12" t="str">
        <f t="shared" si="5"/>
        <v/>
      </c>
      <c r="G129" s="15"/>
      <c r="H129" s="16"/>
      <c r="I129" s="17"/>
      <c r="P129" s="15"/>
      <c r="Q129" s="16"/>
      <c r="R129" s="17"/>
      <c r="AF129">
        <v>122</v>
      </c>
      <c r="AG129" s="10">
        <v>44032</v>
      </c>
      <c r="AH129" s="11">
        <v>1.9192318554080771E-2</v>
      </c>
      <c r="AI129" s="13">
        <v>16</v>
      </c>
      <c r="AJ129" s="13">
        <v>29.571428571428573</v>
      </c>
      <c r="AK129" s="13">
        <v>2.7142857142857144</v>
      </c>
    </row>
    <row r="130" spans="6:37" x14ac:dyDescent="0.3">
      <c r="F130" s="12" t="str">
        <f t="shared" si="5"/>
        <v/>
      </c>
      <c r="G130" s="15"/>
      <c r="H130" s="16"/>
      <c r="I130" s="17"/>
      <c r="P130" s="15"/>
      <c r="Q130" s="16"/>
      <c r="R130" s="17"/>
      <c r="AF130">
        <v>123</v>
      </c>
      <c r="AG130" s="10">
        <v>44033</v>
      </c>
      <c r="AH130" s="11">
        <v>2.1780857189672525E-2</v>
      </c>
      <c r="AI130" s="13">
        <v>14.571428571428571</v>
      </c>
      <c r="AJ130" s="13">
        <v>30.428571428571427</v>
      </c>
      <c r="AK130" s="13">
        <v>2.2857142857142856</v>
      </c>
    </row>
    <row r="131" spans="6:37" x14ac:dyDescent="0.3">
      <c r="F131" s="12" t="str">
        <f t="shared" si="5"/>
        <v/>
      </c>
      <c r="G131" s="15"/>
      <c r="H131" s="16"/>
      <c r="I131" s="17"/>
      <c r="P131" s="15"/>
      <c r="Q131" s="16"/>
      <c r="R131" s="17"/>
      <c r="AF131">
        <v>124</v>
      </c>
      <c r="AG131" s="10">
        <v>44034</v>
      </c>
      <c r="AH131" s="11">
        <v>2.1730948999040926E-2</v>
      </c>
      <c r="AI131" s="13">
        <v>16.285714285714285</v>
      </c>
      <c r="AJ131" s="13">
        <v>32.428571428571431</v>
      </c>
      <c r="AK131" s="13">
        <v>1.8571428571428572</v>
      </c>
    </row>
    <row r="132" spans="6:37" x14ac:dyDescent="0.3">
      <c r="F132" s="12" t="str">
        <f t="shared" si="5"/>
        <v/>
      </c>
      <c r="G132" s="15"/>
      <c r="H132" s="16"/>
      <c r="I132" s="17"/>
      <c r="P132" s="15"/>
      <c r="Q132" s="16"/>
      <c r="R132" s="17"/>
      <c r="AF132">
        <v>125</v>
      </c>
      <c r="AG132" s="10">
        <v>44035</v>
      </c>
      <c r="AH132" s="11">
        <v>2.222170648780997E-2</v>
      </c>
      <c r="AI132" s="13">
        <v>19.142857142857142</v>
      </c>
      <c r="AJ132" s="13">
        <v>34.142857142857146</v>
      </c>
      <c r="AK132" s="13">
        <v>2.2857142857142856</v>
      </c>
    </row>
    <row r="133" spans="6:37" x14ac:dyDescent="0.3">
      <c r="F133" s="12" t="str">
        <f t="shared" si="5"/>
        <v/>
      </c>
      <c r="G133" s="15"/>
      <c r="H133" s="16"/>
      <c r="I133" s="17"/>
      <c r="P133" s="15"/>
      <c r="Q133" s="16"/>
      <c r="R133" s="17"/>
      <c r="AF133">
        <v>126</v>
      </c>
      <c r="AG133" s="10">
        <v>44036</v>
      </c>
      <c r="AH133" s="11">
        <v>2.4751821443507738E-2</v>
      </c>
      <c r="AI133" s="13">
        <v>22.428571428571427</v>
      </c>
      <c r="AJ133" s="13">
        <v>36</v>
      </c>
      <c r="AK133" s="13">
        <v>2</v>
      </c>
    </row>
    <row r="134" spans="6:37" x14ac:dyDescent="0.3">
      <c r="F134" s="12" t="str">
        <f t="shared" si="5"/>
        <v/>
      </c>
      <c r="G134" s="15"/>
      <c r="H134" s="16"/>
      <c r="I134" s="17"/>
      <c r="P134" s="15"/>
      <c r="Q134" s="16"/>
      <c r="R134" s="17"/>
      <c r="AF134">
        <v>127</v>
      </c>
      <c r="AG134" s="10">
        <v>44037</v>
      </c>
      <c r="AH134" s="11">
        <v>2.4462705436156765E-2</v>
      </c>
      <c r="AI134" s="13">
        <v>22.285714285714285</v>
      </c>
      <c r="AJ134" s="13">
        <v>38</v>
      </c>
      <c r="AK134" s="13">
        <v>2.1428571428571428</v>
      </c>
    </row>
    <row r="135" spans="6:37" x14ac:dyDescent="0.3">
      <c r="F135" s="12" t="str">
        <f t="shared" si="5"/>
        <v/>
      </c>
      <c r="G135" s="15"/>
      <c r="H135" s="16"/>
      <c r="I135" s="17"/>
      <c r="P135" s="15"/>
      <c r="Q135" s="16"/>
      <c r="R135" s="17"/>
      <c r="AF135">
        <v>128</v>
      </c>
      <c r="AG135" s="10">
        <v>44038</v>
      </c>
      <c r="AH135" s="11">
        <v>2.6028387304009155E-2</v>
      </c>
      <c r="AI135" s="13">
        <v>21.857142857142858</v>
      </c>
      <c r="AJ135" s="13">
        <v>40.285714285714285</v>
      </c>
      <c r="AK135" s="13">
        <v>2.7142857142857144</v>
      </c>
    </row>
    <row r="136" spans="6:37" x14ac:dyDescent="0.3">
      <c r="F136" s="12" t="str">
        <f t="shared" si="5"/>
        <v/>
      </c>
      <c r="G136" s="15"/>
      <c r="H136" s="16"/>
      <c r="I136" s="17"/>
      <c r="P136" s="15"/>
      <c r="Q136" s="16"/>
      <c r="R136" s="17"/>
      <c r="AF136">
        <v>129</v>
      </c>
      <c r="AG136" s="10">
        <v>44039</v>
      </c>
      <c r="AH136" s="11">
        <v>2.6192547980563349E-2</v>
      </c>
      <c r="AI136" s="13">
        <v>23.857142857142858</v>
      </c>
      <c r="AJ136" s="13">
        <v>42.571428571428569</v>
      </c>
      <c r="AK136" s="13">
        <v>2.7142857142857144</v>
      </c>
    </row>
    <row r="137" spans="6:37" x14ac:dyDescent="0.3">
      <c r="F137" s="12" t="str">
        <f t="shared" si="5"/>
        <v/>
      </c>
      <c r="G137" s="15"/>
      <c r="H137" s="16"/>
      <c r="I137" s="17"/>
      <c r="P137" s="15"/>
      <c r="Q137" s="16"/>
      <c r="R137" s="17"/>
      <c r="AF137">
        <v>130</v>
      </c>
      <c r="AG137" s="10">
        <v>44040</v>
      </c>
      <c r="AH137" s="11">
        <v>2.5540733065665067E-2</v>
      </c>
      <c r="AI137" s="13">
        <v>28.571428571428573</v>
      </c>
      <c r="AJ137" s="13">
        <v>44.857142857142854</v>
      </c>
      <c r="AK137" s="13">
        <v>2.8571428571428572</v>
      </c>
    </row>
    <row r="138" spans="6:37" x14ac:dyDescent="0.3">
      <c r="F138" s="12" t="str">
        <f t="shared" si="5"/>
        <v/>
      </c>
      <c r="G138" s="15"/>
      <c r="H138" s="16"/>
      <c r="I138" s="17"/>
      <c r="P138" s="15"/>
      <c r="Q138" s="16"/>
      <c r="R138" s="17"/>
      <c r="AF138">
        <v>131</v>
      </c>
      <c r="AG138" s="10">
        <v>44041</v>
      </c>
      <c r="AH138" s="11">
        <v>2.7497422116676558E-2</v>
      </c>
      <c r="AI138" s="13">
        <v>30.285714285714285</v>
      </c>
      <c r="AJ138" s="13">
        <v>45.714285714285715</v>
      </c>
      <c r="AK138" s="13">
        <v>2.8571428571428572</v>
      </c>
    </row>
    <row r="139" spans="6:37" x14ac:dyDescent="0.3">
      <c r="F139" s="12" t="str">
        <f t="shared" si="5"/>
        <v/>
      </c>
      <c r="G139" s="15"/>
      <c r="H139" s="16"/>
      <c r="I139" s="17"/>
      <c r="P139" s="15"/>
      <c r="Q139" s="16"/>
      <c r="R139" s="17"/>
      <c r="AF139">
        <v>132</v>
      </c>
      <c r="AG139" s="10">
        <v>44042</v>
      </c>
      <c r="AH139" s="11">
        <v>2.9081193278424271E-2</v>
      </c>
      <c r="AI139" s="13">
        <v>29.857142857142858</v>
      </c>
      <c r="AJ139" s="13">
        <v>46</v>
      </c>
      <c r="AK139" s="13">
        <v>2.5714285714285716</v>
      </c>
    </row>
    <row r="140" spans="6:37" x14ac:dyDescent="0.3">
      <c r="F140" s="12" t="str">
        <f t="shared" si="5"/>
        <v/>
      </c>
      <c r="G140" s="15"/>
      <c r="H140" s="16"/>
      <c r="I140" s="17"/>
      <c r="P140" s="15"/>
      <c r="Q140" s="16"/>
      <c r="R140" s="17"/>
      <c r="AF140">
        <v>133</v>
      </c>
      <c r="AG140" s="10">
        <v>44043</v>
      </c>
      <c r="AH140" s="11">
        <v>2.8908609863531175E-2</v>
      </c>
      <c r="AI140" s="13">
        <v>27.714285714285715</v>
      </c>
      <c r="AJ140" s="13">
        <v>47</v>
      </c>
      <c r="AK140" s="13">
        <v>2.7142857142857144</v>
      </c>
    </row>
    <row r="141" spans="6:37" x14ac:dyDescent="0.3">
      <c r="F141" s="12" t="str">
        <f t="shared" si="5"/>
        <v/>
      </c>
      <c r="G141" s="15"/>
      <c r="H141" s="16"/>
      <c r="I141" s="17"/>
      <c r="P141" s="15"/>
      <c r="Q141" s="16"/>
      <c r="R141" s="17"/>
      <c r="AF141">
        <v>134</v>
      </c>
      <c r="AG141" s="10">
        <v>44044</v>
      </c>
      <c r="AH141" s="11">
        <v>2.9414205111184866E-2</v>
      </c>
      <c r="AI141" s="13">
        <v>28.142857142857142</v>
      </c>
      <c r="AJ141" s="13">
        <v>48.714285714285715</v>
      </c>
      <c r="AK141" s="13">
        <v>3.1428571428571428</v>
      </c>
    </row>
    <row r="142" spans="6:37" x14ac:dyDescent="0.3">
      <c r="F142" s="12" t="str">
        <f t="shared" si="5"/>
        <v/>
      </c>
      <c r="G142" s="15"/>
      <c r="H142" s="16"/>
      <c r="I142" s="17"/>
      <c r="P142" s="15"/>
      <c r="Q142" s="16"/>
      <c r="R142" s="17"/>
      <c r="AF142">
        <v>135</v>
      </c>
      <c r="AG142" s="10">
        <v>44045</v>
      </c>
      <c r="AH142" s="11">
        <v>2.9524281330415996E-2</v>
      </c>
      <c r="AI142" s="13">
        <v>30.142857142857142</v>
      </c>
      <c r="AJ142" s="13">
        <v>50.285714285714285</v>
      </c>
      <c r="AK142" s="13">
        <v>2.8571428571428572</v>
      </c>
    </row>
    <row r="143" spans="6:37" x14ac:dyDescent="0.3">
      <c r="F143" s="12" t="str">
        <f t="shared" si="5"/>
        <v/>
      </c>
      <c r="G143" s="15"/>
      <c r="H143" s="16"/>
      <c r="I143" s="17"/>
      <c r="P143" s="15"/>
      <c r="Q143" s="16"/>
      <c r="R143" s="17"/>
      <c r="AF143">
        <v>136</v>
      </c>
      <c r="AG143" s="10">
        <v>44046</v>
      </c>
      <c r="AH143" s="11">
        <v>2.9978659259510175E-2</v>
      </c>
      <c r="AI143" s="13">
        <v>30.285714285714285</v>
      </c>
      <c r="AJ143" s="13">
        <v>50.571428571428569</v>
      </c>
      <c r="AK143" s="13">
        <v>3.7142857142857144</v>
      </c>
    </row>
    <row r="144" spans="6:37" x14ac:dyDescent="0.3">
      <c r="F144" s="12" t="str">
        <f t="shared" si="5"/>
        <v/>
      </c>
      <c r="G144" s="15"/>
      <c r="H144" s="16"/>
      <c r="I144" s="17"/>
      <c r="AF144">
        <v>137</v>
      </c>
      <c r="AG144" s="10">
        <v>44047</v>
      </c>
      <c r="AH144" s="11">
        <v>2.9972548886704847E-2</v>
      </c>
      <c r="AI144" s="13">
        <v>27.285714285714285</v>
      </c>
      <c r="AJ144" s="13">
        <v>52.571428571428569</v>
      </c>
      <c r="AK144" s="13">
        <v>4</v>
      </c>
    </row>
    <row r="145" spans="4:494" x14ac:dyDescent="0.3">
      <c r="F145" s="12" t="str">
        <f t="shared" si="5"/>
        <v/>
      </c>
      <c r="G145" s="15"/>
      <c r="H145" s="16"/>
      <c r="I145" s="17"/>
      <c r="AF145">
        <v>138</v>
      </c>
      <c r="AG145" s="10">
        <v>44048</v>
      </c>
      <c r="AH145" s="11">
        <v>3.1448320465661511E-2</v>
      </c>
      <c r="AI145" s="13">
        <v>29.428571428571427</v>
      </c>
      <c r="AJ145" s="13">
        <v>54.571428571428569</v>
      </c>
      <c r="AK145" s="13">
        <v>4.2857142857142856</v>
      </c>
    </row>
    <row r="146" spans="4:494" x14ac:dyDescent="0.3">
      <c r="F146" s="12" t="str">
        <f t="shared" si="5"/>
        <v/>
      </c>
      <c r="G146" s="15"/>
      <c r="H146" s="16"/>
      <c r="I146" s="17"/>
      <c r="AF146">
        <v>139</v>
      </c>
      <c r="AG146" s="10">
        <v>44049</v>
      </c>
      <c r="AH146" s="11">
        <v>3.2482215883707345E-2</v>
      </c>
      <c r="AI146" s="13">
        <v>29.857142857142858</v>
      </c>
      <c r="AJ146" s="13">
        <v>57.857142857142854</v>
      </c>
      <c r="AK146" s="13">
        <v>4.7142857142857144</v>
      </c>
    </row>
    <row r="147" spans="4:494" x14ac:dyDescent="0.3">
      <c r="F147" s="12" t="str">
        <f t="shared" si="5"/>
        <v/>
      </c>
      <c r="G147" s="15"/>
      <c r="H147" s="16"/>
      <c r="I147" s="17"/>
      <c r="AF147">
        <v>140</v>
      </c>
      <c r="AG147" s="10">
        <v>44050</v>
      </c>
      <c r="AH147" s="11">
        <v>3.3462541981456623E-2</v>
      </c>
      <c r="AI147" s="13">
        <v>31.857142857142858</v>
      </c>
      <c r="AJ147" s="13">
        <v>60.857142857142854</v>
      </c>
      <c r="AK147" s="13">
        <v>4.7142857142857144</v>
      </c>
    </row>
    <row r="148" spans="4:494" x14ac:dyDescent="0.3">
      <c r="F148" s="12" t="str">
        <f t="shared" si="5"/>
        <v/>
      </c>
      <c r="G148" s="15"/>
      <c r="H148" s="16"/>
      <c r="I148" s="17"/>
      <c r="AF148">
        <v>141</v>
      </c>
      <c r="AG148" s="10">
        <v>44051</v>
      </c>
      <c r="AH148" s="11">
        <v>3.5276599017065036E-2</v>
      </c>
      <c r="AI148" s="13">
        <v>33.142857142857146</v>
      </c>
      <c r="AJ148" s="13">
        <v>62.428571428571431</v>
      </c>
      <c r="AK148" s="13">
        <v>4.7142857142857144</v>
      </c>
    </row>
    <row r="149" spans="4:494" x14ac:dyDescent="0.3">
      <c r="F149" s="12" t="str">
        <f t="shared" si="5"/>
        <v/>
      </c>
      <c r="G149" s="15"/>
      <c r="H149" s="16"/>
      <c r="I149" s="17"/>
      <c r="AF149">
        <v>142</v>
      </c>
      <c r="AG149" s="10">
        <v>44052</v>
      </c>
      <c r="AH149" s="11">
        <v>3.554089821800116E-2</v>
      </c>
      <c r="AI149" s="13">
        <v>32.285714285714285</v>
      </c>
      <c r="AJ149" s="13">
        <v>64</v>
      </c>
      <c r="AK149" s="13">
        <v>5.7142857142857144</v>
      </c>
    </row>
    <row r="150" spans="4:494" x14ac:dyDescent="0.3">
      <c r="F150" s="12" t="str">
        <f t="shared" si="5"/>
        <v/>
      </c>
      <c r="G150" s="15"/>
      <c r="H150" s="16"/>
      <c r="I150" s="17"/>
      <c r="AF150">
        <v>143</v>
      </c>
      <c r="AG150" s="10">
        <v>44053</v>
      </c>
      <c r="AH150" s="11">
        <v>3.5855869861706871E-2</v>
      </c>
      <c r="AI150" s="13">
        <v>34</v>
      </c>
      <c r="AJ150" s="13">
        <v>66.714285714285708</v>
      </c>
      <c r="AK150" s="13">
        <v>6.5714285714285712</v>
      </c>
    </row>
    <row r="151" spans="4:494" x14ac:dyDescent="0.3">
      <c r="F151" s="12" t="str">
        <f t="shared" si="5"/>
        <v/>
      </c>
      <c r="G151" s="15"/>
      <c r="H151" s="16"/>
      <c r="I151" s="17"/>
      <c r="AF151">
        <v>144</v>
      </c>
      <c r="AG151" s="10">
        <v>44054</v>
      </c>
      <c r="AH151" s="11">
        <v>3.7482888553324205E-2</v>
      </c>
      <c r="AI151" s="13">
        <v>38.571428571428569</v>
      </c>
      <c r="AJ151" s="13">
        <v>68.714285714285708</v>
      </c>
      <c r="AK151" s="13">
        <v>7.4285714285714288</v>
      </c>
    </row>
    <row r="152" spans="4:494" x14ac:dyDescent="0.3">
      <c r="F152" s="12" t="str">
        <f t="shared" si="5"/>
        <v/>
      </c>
      <c r="G152" s="15"/>
      <c r="H152" s="16"/>
      <c r="I152" s="17"/>
      <c r="AF152">
        <v>145</v>
      </c>
      <c r="AG152" s="10">
        <v>44055</v>
      </c>
      <c r="AH152" s="11">
        <v>3.7267487555671996E-2</v>
      </c>
      <c r="AI152" s="13">
        <v>36.428571428571431</v>
      </c>
      <c r="AJ152" s="13">
        <v>70.857142857142861</v>
      </c>
      <c r="AK152" s="13">
        <v>8.5714285714285712</v>
      </c>
    </row>
    <row r="153" spans="4:494" x14ac:dyDescent="0.3">
      <c r="F153" s="12" t="str">
        <f t="shared" si="5"/>
        <v/>
      </c>
      <c r="G153" s="15"/>
      <c r="H153" s="16"/>
      <c r="I153" s="17"/>
      <c r="AF153">
        <v>146</v>
      </c>
      <c r="AG153" s="10">
        <v>44056</v>
      </c>
      <c r="AH153" s="11">
        <v>3.681031188453511E-2</v>
      </c>
      <c r="AI153" s="13">
        <v>38.285714285714285</v>
      </c>
      <c r="AJ153" s="13">
        <v>72.142857142857139</v>
      </c>
      <c r="AK153" s="13">
        <v>9.4285714285714288</v>
      </c>
    </row>
    <row r="154" spans="4:494" x14ac:dyDescent="0.3">
      <c r="F154" s="12" t="str">
        <f t="shared" si="5"/>
        <v/>
      </c>
      <c r="G154" s="15"/>
      <c r="H154" s="16"/>
      <c r="I154" s="17"/>
      <c r="AF154">
        <v>147</v>
      </c>
      <c r="AG154" s="10">
        <v>44057</v>
      </c>
      <c r="AH154" s="11">
        <v>3.6763033821991122E-2</v>
      </c>
      <c r="AI154" s="13">
        <v>38.285714285714285</v>
      </c>
      <c r="AJ154" s="13">
        <v>73.714285714285708</v>
      </c>
      <c r="AK154" s="13">
        <v>10.571428571428571</v>
      </c>
    </row>
    <row r="155" spans="4:494" x14ac:dyDescent="0.3">
      <c r="F155" s="12" t="str">
        <f t="shared" si="5"/>
        <v/>
      </c>
      <c r="G155" s="15"/>
      <c r="H155" s="16"/>
      <c r="I155" s="17"/>
      <c r="AF155">
        <v>148</v>
      </c>
      <c r="AG155" s="10">
        <v>44058</v>
      </c>
      <c r="AH155" s="11">
        <v>3.5184304306802146E-2</v>
      </c>
      <c r="AI155" s="13">
        <v>39</v>
      </c>
      <c r="AJ155" s="13">
        <v>75.857142857142861</v>
      </c>
      <c r="AK155" s="13">
        <v>11</v>
      </c>
    </row>
    <row r="156" spans="4:494" x14ac:dyDescent="0.3">
      <c r="F156" s="12" t="str">
        <f t="shared" si="5"/>
        <v/>
      </c>
      <c r="G156" s="15"/>
      <c r="H156" s="16"/>
      <c r="I156" s="17"/>
      <c r="AF156">
        <v>149</v>
      </c>
      <c r="AG156" s="10">
        <v>44059</v>
      </c>
      <c r="AH156" s="11">
        <v>3.4123334512439568E-2</v>
      </c>
      <c r="AI156" s="13">
        <v>39.857142857142854</v>
      </c>
      <c r="AJ156" s="13">
        <v>78.285714285714292</v>
      </c>
      <c r="AK156" s="13">
        <v>10.428571428571429</v>
      </c>
    </row>
    <row r="157" spans="4:494" x14ac:dyDescent="0.3">
      <c r="F157" s="12" t="str">
        <f t="shared" ref="F157:F159" si="6">IF(OR(G157="",H157="",I157=""),"",F156+1)</f>
        <v/>
      </c>
      <c r="G157" s="15"/>
      <c r="H157" s="16"/>
      <c r="I157" s="17"/>
      <c r="AF157">
        <v>150</v>
      </c>
      <c r="AG157" s="10">
        <v>44060</v>
      </c>
      <c r="AH157" s="11">
        <v>3.3758006506627553E-2</v>
      </c>
      <c r="AI157" s="13">
        <v>37</v>
      </c>
      <c r="AJ157" s="13">
        <v>80.857142857142861</v>
      </c>
      <c r="AK157" s="13">
        <v>10.142857142857142</v>
      </c>
    </row>
    <row r="158" spans="4:494" x14ac:dyDescent="0.3">
      <c r="F158" s="12" t="str">
        <f t="shared" si="6"/>
        <v/>
      </c>
      <c r="G158" s="15"/>
      <c r="H158" s="16"/>
      <c r="I158" s="17"/>
      <c r="AF158">
        <v>151</v>
      </c>
      <c r="AG158" s="10">
        <v>44061</v>
      </c>
      <c r="AH158" s="11">
        <v>3.2106765409241692E-2</v>
      </c>
      <c r="AI158" s="13">
        <v>34.571428571428569</v>
      </c>
      <c r="AJ158" s="13">
        <v>82.571428571428569</v>
      </c>
      <c r="AK158" s="13">
        <v>9.8571428571428577</v>
      </c>
    </row>
    <row r="159" spans="4:494" x14ac:dyDescent="0.3">
      <c r="D159" s="70" t="s">
        <v>12</v>
      </c>
      <c r="E159" s="70"/>
      <c r="F159" s="12" t="str">
        <f t="shared" si="6"/>
        <v/>
      </c>
      <c r="G159" s="32"/>
      <c r="H159" s="32"/>
      <c r="I159" s="33"/>
      <c r="W159" s="2"/>
      <c r="AF159">
        <v>152</v>
      </c>
      <c r="AG159" s="10">
        <v>44062</v>
      </c>
      <c r="AH159" s="11">
        <v>3.0479543801905932E-2</v>
      </c>
      <c r="AI159" s="13">
        <v>35.142857142857146</v>
      </c>
      <c r="AJ159" s="13">
        <v>83.571428571428569</v>
      </c>
      <c r="AK159" s="13">
        <v>8.8571428571428577</v>
      </c>
    </row>
    <row r="160" spans="4:494" x14ac:dyDescent="0.3">
      <c r="W160" s="27"/>
      <c r="X160" s="27"/>
      <c r="Y160" s="27"/>
      <c r="Z160" s="27"/>
      <c r="AA160" s="27"/>
      <c r="AB160" s="27"/>
      <c r="AC160" s="27"/>
      <c r="AD160" s="27"/>
      <c r="AE160" s="27"/>
      <c r="AF160">
        <v>153</v>
      </c>
      <c r="AG160" s="10">
        <v>44063</v>
      </c>
      <c r="AH160" s="11">
        <v>3.1242931889805335E-2</v>
      </c>
      <c r="AI160" s="13">
        <v>32.857142857142854</v>
      </c>
      <c r="AJ160" s="13">
        <v>84.714285714285708</v>
      </c>
      <c r="AK160" s="13">
        <v>7.5714285714285712</v>
      </c>
      <c r="AL160" s="27"/>
      <c r="AM160" s="27"/>
      <c r="AN160" s="27"/>
      <c r="AO160" s="27"/>
      <c r="AP160" s="27"/>
      <c r="AQ160" s="27"/>
      <c r="AR160" s="27"/>
      <c r="AS160" s="27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  <c r="BF160" s="27"/>
      <c r="BG160" s="27"/>
      <c r="BH160" s="27"/>
      <c r="BI160" s="27"/>
      <c r="BJ160" s="27"/>
      <c r="BK160" s="27"/>
      <c r="BL160" s="27"/>
      <c r="BM160" s="27"/>
      <c r="BN160" s="27"/>
      <c r="BO160" s="27"/>
      <c r="BP160" s="35">
        <f t="shared" ref="BP160:EA160" si="7">BO160+1</f>
        <v>1</v>
      </c>
      <c r="BQ160" s="35">
        <f t="shared" si="7"/>
        <v>2</v>
      </c>
      <c r="BR160" s="35">
        <f t="shared" si="7"/>
        <v>3</v>
      </c>
      <c r="BS160" s="35">
        <f t="shared" si="7"/>
        <v>4</v>
      </c>
      <c r="BT160" s="35">
        <f t="shared" si="7"/>
        <v>5</v>
      </c>
      <c r="BU160" s="35">
        <f t="shared" si="7"/>
        <v>6</v>
      </c>
      <c r="BV160" s="35">
        <f t="shared" si="7"/>
        <v>7</v>
      </c>
      <c r="BW160" s="35">
        <f t="shared" si="7"/>
        <v>8</v>
      </c>
      <c r="BX160" s="35">
        <f t="shared" si="7"/>
        <v>9</v>
      </c>
      <c r="BY160" s="35">
        <f t="shared" si="7"/>
        <v>10</v>
      </c>
      <c r="BZ160" s="35">
        <f t="shared" si="7"/>
        <v>11</v>
      </c>
      <c r="CA160" s="35">
        <f t="shared" si="7"/>
        <v>12</v>
      </c>
      <c r="CB160" s="35">
        <f t="shared" si="7"/>
        <v>13</v>
      </c>
      <c r="CC160" s="35">
        <f t="shared" si="7"/>
        <v>14</v>
      </c>
      <c r="CD160" s="35">
        <f t="shared" si="7"/>
        <v>15</v>
      </c>
      <c r="CE160" s="35">
        <f t="shared" si="7"/>
        <v>16</v>
      </c>
      <c r="CF160" s="35">
        <f t="shared" si="7"/>
        <v>17</v>
      </c>
      <c r="CG160" s="35">
        <f t="shared" si="7"/>
        <v>18</v>
      </c>
      <c r="CH160" s="35">
        <f t="shared" si="7"/>
        <v>19</v>
      </c>
      <c r="CI160" s="35">
        <f t="shared" si="7"/>
        <v>20</v>
      </c>
      <c r="CJ160" s="35">
        <f t="shared" si="7"/>
        <v>21</v>
      </c>
      <c r="CK160" s="35">
        <f t="shared" si="7"/>
        <v>22</v>
      </c>
      <c r="CL160" s="35">
        <f t="shared" si="7"/>
        <v>23</v>
      </c>
      <c r="CM160" s="35">
        <f t="shared" si="7"/>
        <v>24</v>
      </c>
      <c r="CN160" s="35">
        <f t="shared" si="7"/>
        <v>25</v>
      </c>
      <c r="CO160" s="35">
        <f t="shared" si="7"/>
        <v>26</v>
      </c>
      <c r="CP160" s="35">
        <f t="shared" si="7"/>
        <v>27</v>
      </c>
      <c r="CQ160" s="35">
        <f t="shared" si="7"/>
        <v>28</v>
      </c>
      <c r="CR160" s="35">
        <f t="shared" si="7"/>
        <v>29</v>
      </c>
      <c r="CS160" s="35">
        <f t="shared" si="7"/>
        <v>30</v>
      </c>
      <c r="CT160" s="35">
        <f t="shared" si="7"/>
        <v>31</v>
      </c>
      <c r="CU160" s="35">
        <f t="shared" si="7"/>
        <v>32</v>
      </c>
      <c r="CV160" s="35">
        <f t="shared" si="7"/>
        <v>33</v>
      </c>
      <c r="CW160" s="35">
        <f t="shared" si="7"/>
        <v>34</v>
      </c>
      <c r="CX160" s="35">
        <f t="shared" si="7"/>
        <v>35</v>
      </c>
      <c r="CY160" s="35">
        <f t="shared" si="7"/>
        <v>36</v>
      </c>
      <c r="CZ160" s="35">
        <f t="shared" si="7"/>
        <v>37</v>
      </c>
      <c r="DA160" s="35">
        <f t="shared" si="7"/>
        <v>38</v>
      </c>
      <c r="DB160" s="35">
        <f t="shared" si="7"/>
        <v>39</v>
      </c>
      <c r="DC160" s="35">
        <f t="shared" si="7"/>
        <v>40</v>
      </c>
      <c r="DD160" s="35">
        <f t="shared" si="7"/>
        <v>41</v>
      </c>
      <c r="DE160" s="35">
        <f t="shared" si="7"/>
        <v>42</v>
      </c>
      <c r="DF160" s="35">
        <f t="shared" si="7"/>
        <v>43</v>
      </c>
      <c r="DG160" s="35">
        <f t="shared" si="7"/>
        <v>44</v>
      </c>
      <c r="DH160" s="35">
        <f t="shared" si="7"/>
        <v>45</v>
      </c>
      <c r="DI160" s="35">
        <f t="shared" si="7"/>
        <v>46</v>
      </c>
      <c r="DJ160" s="35">
        <f t="shared" si="7"/>
        <v>47</v>
      </c>
      <c r="DK160" s="35">
        <f t="shared" si="7"/>
        <v>48</v>
      </c>
      <c r="DL160" s="35">
        <f t="shared" si="7"/>
        <v>49</v>
      </c>
      <c r="DM160" s="35">
        <f t="shared" si="7"/>
        <v>50</v>
      </c>
      <c r="DN160" s="35">
        <f t="shared" si="7"/>
        <v>51</v>
      </c>
      <c r="DO160" s="35">
        <f t="shared" si="7"/>
        <v>52</v>
      </c>
      <c r="DP160" s="35">
        <f t="shared" si="7"/>
        <v>53</v>
      </c>
      <c r="DQ160" s="35">
        <f t="shared" si="7"/>
        <v>54</v>
      </c>
      <c r="DR160" s="35">
        <f t="shared" si="7"/>
        <v>55</v>
      </c>
      <c r="DS160" s="35">
        <f t="shared" si="7"/>
        <v>56</v>
      </c>
      <c r="DT160" s="35">
        <f t="shared" si="7"/>
        <v>57</v>
      </c>
      <c r="DU160" s="35">
        <f t="shared" si="7"/>
        <v>58</v>
      </c>
      <c r="DV160" s="35">
        <f t="shared" si="7"/>
        <v>59</v>
      </c>
      <c r="DW160" s="35">
        <f t="shared" si="7"/>
        <v>60</v>
      </c>
      <c r="DX160" s="35">
        <f t="shared" si="7"/>
        <v>61</v>
      </c>
      <c r="DY160" s="35">
        <f t="shared" si="7"/>
        <v>62</v>
      </c>
      <c r="DZ160" s="35">
        <f t="shared" si="7"/>
        <v>63</v>
      </c>
      <c r="EA160" s="35">
        <f t="shared" si="7"/>
        <v>64</v>
      </c>
      <c r="EB160" s="35">
        <f t="shared" ref="EB160:GM160" si="8">EA160+1</f>
        <v>65</v>
      </c>
      <c r="EC160" s="35">
        <f t="shared" si="8"/>
        <v>66</v>
      </c>
      <c r="ED160" s="35">
        <f t="shared" si="8"/>
        <v>67</v>
      </c>
      <c r="EE160" s="35">
        <f t="shared" si="8"/>
        <v>68</v>
      </c>
      <c r="EF160" s="35">
        <f t="shared" si="8"/>
        <v>69</v>
      </c>
      <c r="EG160" s="35">
        <f t="shared" si="8"/>
        <v>70</v>
      </c>
      <c r="EH160" s="35">
        <f t="shared" si="8"/>
        <v>71</v>
      </c>
      <c r="EI160" s="35">
        <f t="shared" si="8"/>
        <v>72</v>
      </c>
      <c r="EJ160" s="35">
        <f t="shared" si="8"/>
        <v>73</v>
      </c>
      <c r="EK160" s="35">
        <f t="shared" si="8"/>
        <v>74</v>
      </c>
      <c r="EL160" s="35">
        <f t="shared" si="8"/>
        <v>75</v>
      </c>
      <c r="EM160" s="35">
        <f t="shared" si="8"/>
        <v>76</v>
      </c>
      <c r="EN160" s="35">
        <f t="shared" si="8"/>
        <v>77</v>
      </c>
      <c r="EO160" s="35">
        <f t="shared" si="8"/>
        <v>78</v>
      </c>
      <c r="EP160" s="35">
        <f t="shared" si="8"/>
        <v>79</v>
      </c>
      <c r="EQ160" s="35">
        <f t="shared" si="8"/>
        <v>80</v>
      </c>
      <c r="ER160" s="35">
        <f t="shared" si="8"/>
        <v>81</v>
      </c>
      <c r="ES160" s="35">
        <f t="shared" si="8"/>
        <v>82</v>
      </c>
      <c r="ET160" s="35">
        <f t="shared" si="8"/>
        <v>83</v>
      </c>
      <c r="EU160" s="35">
        <f t="shared" si="8"/>
        <v>84</v>
      </c>
      <c r="EV160" s="35">
        <f t="shared" si="8"/>
        <v>85</v>
      </c>
      <c r="EW160" s="35">
        <f t="shared" si="8"/>
        <v>86</v>
      </c>
      <c r="EX160" s="35">
        <f t="shared" si="8"/>
        <v>87</v>
      </c>
      <c r="EY160" s="35">
        <f t="shared" si="8"/>
        <v>88</v>
      </c>
      <c r="EZ160" s="35">
        <f t="shared" si="8"/>
        <v>89</v>
      </c>
      <c r="FA160" s="35">
        <f t="shared" si="8"/>
        <v>90</v>
      </c>
      <c r="FB160" s="35">
        <f t="shared" si="8"/>
        <v>91</v>
      </c>
      <c r="FC160" s="35">
        <f t="shared" si="8"/>
        <v>92</v>
      </c>
      <c r="FD160" s="35">
        <f t="shared" si="8"/>
        <v>93</v>
      </c>
      <c r="FE160" s="35">
        <f t="shared" si="8"/>
        <v>94</v>
      </c>
      <c r="FF160" s="35">
        <f t="shared" si="8"/>
        <v>95</v>
      </c>
      <c r="FG160" s="35">
        <f t="shared" si="8"/>
        <v>96</v>
      </c>
      <c r="FH160" s="35">
        <f t="shared" si="8"/>
        <v>97</v>
      </c>
      <c r="FI160" s="35">
        <f t="shared" si="8"/>
        <v>98</v>
      </c>
      <c r="FJ160" s="35">
        <f t="shared" si="8"/>
        <v>99</v>
      </c>
      <c r="FK160" s="35">
        <f t="shared" si="8"/>
        <v>100</v>
      </c>
      <c r="FL160" s="35">
        <f t="shared" si="8"/>
        <v>101</v>
      </c>
      <c r="FM160" s="35">
        <f t="shared" si="8"/>
        <v>102</v>
      </c>
      <c r="FN160" s="35">
        <f t="shared" si="8"/>
        <v>103</v>
      </c>
      <c r="FO160" s="35">
        <f t="shared" si="8"/>
        <v>104</v>
      </c>
      <c r="FP160" s="35">
        <f t="shared" si="8"/>
        <v>105</v>
      </c>
      <c r="FQ160" s="35">
        <f t="shared" si="8"/>
        <v>106</v>
      </c>
      <c r="FR160" s="35">
        <f t="shared" si="8"/>
        <v>107</v>
      </c>
      <c r="FS160" s="35">
        <f t="shared" si="8"/>
        <v>108</v>
      </c>
      <c r="FT160" s="35">
        <f t="shared" si="8"/>
        <v>109</v>
      </c>
      <c r="FU160" s="35">
        <f t="shared" si="8"/>
        <v>110</v>
      </c>
      <c r="FV160" s="35">
        <f t="shared" si="8"/>
        <v>111</v>
      </c>
      <c r="FW160" s="35">
        <f t="shared" si="8"/>
        <v>112</v>
      </c>
      <c r="FX160" s="35">
        <f t="shared" si="8"/>
        <v>113</v>
      </c>
      <c r="FY160" s="35">
        <f t="shared" si="8"/>
        <v>114</v>
      </c>
      <c r="FZ160" s="35">
        <f t="shared" si="8"/>
        <v>115</v>
      </c>
      <c r="GA160" s="35">
        <f t="shared" si="8"/>
        <v>116</v>
      </c>
      <c r="GB160" s="35">
        <f t="shared" si="8"/>
        <v>117</v>
      </c>
      <c r="GC160" s="35">
        <f t="shared" si="8"/>
        <v>118</v>
      </c>
      <c r="GD160" s="35">
        <f t="shared" si="8"/>
        <v>119</v>
      </c>
      <c r="GE160" s="35">
        <f t="shared" si="8"/>
        <v>120</v>
      </c>
      <c r="GF160" s="35">
        <f t="shared" si="8"/>
        <v>121</v>
      </c>
      <c r="GG160" s="35">
        <f t="shared" si="8"/>
        <v>122</v>
      </c>
      <c r="GH160" s="35">
        <f t="shared" si="8"/>
        <v>123</v>
      </c>
      <c r="GI160" s="35">
        <f t="shared" si="8"/>
        <v>124</v>
      </c>
      <c r="GJ160" s="35">
        <f t="shared" si="8"/>
        <v>125</v>
      </c>
      <c r="GK160" s="35">
        <f t="shared" si="8"/>
        <v>126</v>
      </c>
      <c r="GL160" s="35">
        <f t="shared" si="8"/>
        <v>127</v>
      </c>
      <c r="GM160" s="35">
        <f t="shared" si="8"/>
        <v>128</v>
      </c>
      <c r="GN160" s="35">
        <f t="shared" ref="GN160:IY160" si="9">GM160+1</f>
        <v>129</v>
      </c>
      <c r="GO160" s="35">
        <f t="shared" si="9"/>
        <v>130</v>
      </c>
      <c r="GP160" s="35">
        <f t="shared" si="9"/>
        <v>131</v>
      </c>
      <c r="GQ160" s="35">
        <f t="shared" si="9"/>
        <v>132</v>
      </c>
      <c r="GR160" s="35">
        <f t="shared" si="9"/>
        <v>133</v>
      </c>
      <c r="GS160" s="35">
        <f t="shared" si="9"/>
        <v>134</v>
      </c>
      <c r="GT160" s="35">
        <f t="shared" si="9"/>
        <v>135</v>
      </c>
      <c r="GU160" s="35">
        <f t="shared" si="9"/>
        <v>136</v>
      </c>
      <c r="GV160" s="35">
        <f t="shared" si="9"/>
        <v>137</v>
      </c>
      <c r="GW160" s="35">
        <f t="shared" si="9"/>
        <v>138</v>
      </c>
      <c r="GX160" s="35">
        <f t="shared" si="9"/>
        <v>139</v>
      </c>
      <c r="GY160" s="35">
        <f t="shared" si="9"/>
        <v>140</v>
      </c>
      <c r="GZ160" s="35">
        <f t="shared" si="9"/>
        <v>141</v>
      </c>
      <c r="HA160" s="35">
        <f t="shared" si="9"/>
        <v>142</v>
      </c>
      <c r="HB160" s="35">
        <f t="shared" si="9"/>
        <v>143</v>
      </c>
      <c r="HC160" s="35">
        <f t="shared" si="9"/>
        <v>144</v>
      </c>
      <c r="HD160" s="35">
        <f t="shared" si="9"/>
        <v>145</v>
      </c>
      <c r="HE160" s="35">
        <f t="shared" si="9"/>
        <v>146</v>
      </c>
      <c r="HF160" s="35">
        <f t="shared" si="9"/>
        <v>147</v>
      </c>
      <c r="HG160" s="35">
        <f t="shared" si="9"/>
        <v>148</v>
      </c>
      <c r="HH160" s="35">
        <f t="shared" si="9"/>
        <v>149</v>
      </c>
      <c r="HI160" s="35">
        <f t="shared" si="9"/>
        <v>150</v>
      </c>
      <c r="HJ160" s="35">
        <f t="shared" si="9"/>
        <v>151</v>
      </c>
      <c r="HK160" s="35">
        <f t="shared" si="9"/>
        <v>152</v>
      </c>
      <c r="HL160" s="35">
        <f t="shared" si="9"/>
        <v>153</v>
      </c>
      <c r="HM160" s="35">
        <f t="shared" si="9"/>
        <v>154</v>
      </c>
      <c r="HN160" s="35">
        <f t="shared" si="9"/>
        <v>155</v>
      </c>
      <c r="HO160" s="35">
        <f t="shared" si="9"/>
        <v>156</v>
      </c>
      <c r="HP160" s="35">
        <f t="shared" si="9"/>
        <v>157</v>
      </c>
      <c r="HQ160" s="35">
        <f t="shared" si="9"/>
        <v>158</v>
      </c>
      <c r="HR160" s="35">
        <f t="shared" si="9"/>
        <v>159</v>
      </c>
      <c r="HS160" s="35">
        <f t="shared" si="9"/>
        <v>160</v>
      </c>
      <c r="HT160" s="35">
        <f t="shared" si="9"/>
        <v>161</v>
      </c>
      <c r="HU160" s="35">
        <f t="shared" si="9"/>
        <v>162</v>
      </c>
      <c r="HV160" s="35">
        <f t="shared" si="9"/>
        <v>163</v>
      </c>
      <c r="HW160" s="35">
        <f t="shared" si="9"/>
        <v>164</v>
      </c>
      <c r="HX160" s="35">
        <f t="shared" si="9"/>
        <v>165</v>
      </c>
      <c r="HY160" s="35">
        <f t="shared" si="9"/>
        <v>166</v>
      </c>
      <c r="HZ160" s="35">
        <f t="shared" si="9"/>
        <v>167</v>
      </c>
      <c r="IA160" s="35">
        <f t="shared" si="9"/>
        <v>168</v>
      </c>
      <c r="IB160" s="35">
        <f t="shared" si="9"/>
        <v>169</v>
      </c>
      <c r="IC160" s="35">
        <f t="shared" si="9"/>
        <v>170</v>
      </c>
      <c r="ID160" s="35">
        <f t="shared" si="9"/>
        <v>171</v>
      </c>
      <c r="IE160" s="35">
        <f t="shared" si="9"/>
        <v>172</v>
      </c>
      <c r="IF160" s="35">
        <f t="shared" si="9"/>
        <v>173</v>
      </c>
      <c r="IG160" s="35">
        <f t="shared" si="9"/>
        <v>174</v>
      </c>
      <c r="IH160" s="35">
        <f t="shared" si="9"/>
        <v>175</v>
      </c>
      <c r="II160" s="35">
        <f t="shared" si="9"/>
        <v>176</v>
      </c>
      <c r="IJ160" s="35">
        <f t="shared" si="9"/>
        <v>177</v>
      </c>
      <c r="IK160" s="35">
        <f t="shared" si="9"/>
        <v>178</v>
      </c>
      <c r="IL160" s="35">
        <f t="shared" si="9"/>
        <v>179</v>
      </c>
      <c r="IM160" s="35">
        <f t="shared" si="9"/>
        <v>180</v>
      </c>
      <c r="IN160" s="35">
        <f t="shared" si="9"/>
        <v>181</v>
      </c>
      <c r="IO160" s="35">
        <f t="shared" si="9"/>
        <v>182</v>
      </c>
      <c r="IP160" s="35">
        <f t="shared" si="9"/>
        <v>183</v>
      </c>
      <c r="IQ160" s="35">
        <f t="shared" si="9"/>
        <v>184</v>
      </c>
      <c r="IR160" s="35">
        <f t="shared" si="9"/>
        <v>185</v>
      </c>
      <c r="IS160" s="35">
        <f t="shared" si="9"/>
        <v>186</v>
      </c>
      <c r="IT160" s="35">
        <f t="shared" si="9"/>
        <v>187</v>
      </c>
      <c r="IU160" s="35">
        <f t="shared" si="9"/>
        <v>188</v>
      </c>
      <c r="IV160" s="35">
        <f t="shared" si="9"/>
        <v>189</v>
      </c>
      <c r="IW160" s="35">
        <f t="shared" si="9"/>
        <v>190</v>
      </c>
      <c r="IX160" s="35">
        <f t="shared" si="9"/>
        <v>191</v>
      </c>
      <c r="IY160" s="35">
        <f t="shared" si="9"/>
        <v>192</v>
      </c>
      <c r="IZ160" s="35">
        <f t="shared" ref="IZ160:LK160" si="10">IY160+1</f>
        <v>193</v>
      </c>
      <c r="JA160" s="35">
        <f t="shared" si="10"/>
        <v>194</v>
      </c>
      <c r="JB160" s="35">
        <f t="shared" si="10"/>
        <v>195</v>
      </c>
      <c r="JC160" s="35">
        <f t="shared" si="10"/>
        <v>196</v>
      </c>
      <c r="JD160" s="35">
        <f t="shared" si="10"/>
        <v>197</v>
      </c>
      <c r="JE160" s="35">
        <f t="shared" si="10"/>
        <v>198</v>
      </c>
      <c r="JF160" s="35">
        <f t="shared" si="10"/>
        <v>199</v>
      </c>
      <c r="JG160" s="35">
        <f t="shared" si="10"/>
        <v>200</v>
      </c>
      <c r="JH160" s="35">
        <f t="shared" si="10"/>
        <v>201</v>
      </c>
      <c r="JI160" s="35">
        <f t="shared" si="10"/>
        <v>202</v>
      </c>
      <c r="JJ160" s="35">
        <f t="shared" si="10"/>
        <v>203</v>
      </c>
      <c r="JK160" s="35">
        <f t="shared" si="10"/>
        <v>204</v>
      </c>
      <c r="JL160" s="35">
        <f t="shared" si="10"/>
        <v>205</v>
      </c>
      <c r="JM160" s="35">
        <f t="shared" si="10"/>
        <v>206</v>
      </c>
      <c r="JN160" s="35">
        <f t="shared" si="10"/>
        <v>207</v>
      </c>
      <c r="JO160" s="35">
        <f t="shared" si="10"/>
        <v>208</v>
      </c>
      <c r="JP160" s="35">
        <f t="shared" si="10"/>
        <v>209</v>
      </c>
      <c r="JQ160" s="35">
        <f t="shared" si="10"/>
        <v>210</v>
      </c>
      <c r="JR160" s="35">
        <f t="shared" si="10"/>
        <v>211</v>
      </c>
      <c r="JS160" s="35">
        <f t="shared" si="10"/>
        <v>212</v>
      </c>
      <c r="JT160" s="35">
        <f t="shared" si="10"/>
        <v>213</v>
      </c>
      <c r="JU160" s="35">
        <f t="shared" si="10"/>
        <v>214</v>
      </c>
      <c r="JV160" s="35">
        <f t="shared" si="10"/>
        <v>215</v>
      </c>
      <c r="JW160" s="35">
        <f t="shared" si="10"/>
        <v>216</v>
      </c>
      <c r="JX160" s="35">
        <f t="shared" si="10"/>
        <v>217</v>
      </c>
      <c r="JY160" s="35">
        <f t="shared" si="10"/>
        <v>218</v>
      </c>
      <c r="JZ160" s="35">
        <f t="shared" si="10"/>
        <v>219</v>
      </c>
      <c r="KA160" s="35">
        <f t="shared" si="10"/>
        <v>220</v>
      </c>
      <c r="KB160" s="35">
        <f t="shared" si="10"/>
        <v>221</v>
      </c>
      <c r="KC160" s="35">
        <f t="shared" si="10"/>
        <v>222</v>
      </c>
      <c r="KD160" s="35">
        <f t="shared" si="10"/>
        <v>223</v>
      </c>
      <c r="KE160" s="35">
        <f t="shared" si="10"/>
        <v>224</v>
      </c>
      <c r="KF160" s="35">
        <f t="shared" si="10"/>
        <v>225</v>
      </c>
      <c r="KG160" s="35">
        <f t="shared" si="10"/>
        <v>226</v>
      </c>
      <c r="KH160" s="35">
        <f t="shared" si="10"/>
        <v>227</v>
      </c>
      <c r="KI160" s="35">
        <f t="shared" si="10"/>
        <v>228</v>
      </c>
      <c r="KJ160" s="35">
        <f t="shared" si="10"/>
        <v>229</v>
      </c>
      <c r="KK160" s="35">
        <f t="shared" si="10"/>
        <v>230</v>
      </c>
      <c r="KL160" s="35">
        <f t="shared" si="10"/>
        <v>231</v>
      </c>
      <c r="KM160" s="35">
        <f t="shared" si="10"/>
        <v>232</v>
      </c>
      <c r="KN160" s="35">
        <f t="shared" si="10"/>
        <v>233</v>
      </c>
      <c r="KO160" s="35">
        <f t="shared" si="10"/>
        <v>234</v>
      </c>
      <c r="KP160" s="35">
        <f t="shared" si="10"/>
        <v>235</v>
      </c>
      <c r="KQ160" s="35">
        <f t="shared" si="10"/>
        <v>236</v>
      </c>
      <c r="KR160" s="35">
        <f t="shared" si="10"/>
        <v>237</v>
      </c>
      <c r="KS160" s="35">
        <f t="shared" si="10"/>
        <v>238</v>
      </c>
      <c r="KT160" s="35">
        <f t="shared" si="10"/>
        <v>239</v>
      </c>
      <c r="KU160" s="35">
        <f t="shared" si="10"/>
        <v>240</v>
      </c>
      <c r="KV160" s="35">
        <f t="shared" si="10"/>
        <v>241</v>
      </c>
      <c r="KW160" s="35">
        <f t="shared" si="10"/>
        <v>242</v>
      </c>
      <c r="KX160" s="35">
        <f t="shared" si="10"/>
        <v>243</v>
      </c>
      <c r="KY160" s="35">
        <f t="shared" si="10"/>
        <v>244</v>
      </c>
      <c r="KZ160" s="35">
        <f t="shared" si="10"/>
        <v>245</v>
      </c>
      <c r="LA160" s="35">
        <f t="shared" si="10"/>
        <v>246</v>
      </c>
      <c r="LB160" s="35">
        <f t="shared" si="10"/>
        <v>247</v>
      </c>
      <c r="LC160" s="35">
        <f t="shared" si="10"/>
        <v>248</v>
      </c>
      <c r="LD160" s="35">
        <f t="shared" si="10"/>
        <v>249</v>
      </c>
      <c r="LE160" s="35">
        <f t="shared" si="10"/>
        <v>250</v>
      </c>
      <c r="LF160" s="35">
        <f t="shared" si="10"/>
        <v>251</v>
      </c>
      <c r="LG160" s="35">
        <f t="shared" si="10"/>
        <v>252</v>
      </c>
      <c r="LH160" s="35">
        <f t="shared" si="10"/>
        <v>253</v>
      </c>
      <c r="LI160" s="35">
        <f t="shared" si="10"/>
        <v>254</v>
      </c>
      <c r="LJ160" s="35">
        <f t="shared" si="10"/>
        <v>255</v>
      </c>
      <c r="LK160" s="35">
        <f t="shared" si="10"/>
        <v>256</v>
      </c>
      <c r="LL160" s="35">
        <f t="shared" ref="LL160:NW160" si="11">LK160+1</f>
        <v>257</v>
      </c>
      <c r="LM160" s="35">
        <f t="shared" si="11"/>
        <v>258</v>
      </c>
      <c r="LN160" s="35">
        <f t="shared" si="11"/>
        <v>259</v>
      </c>
      <c r="LO160" s="35">
        <f t="shared" si="11"/>
        <v>260</v>
      </c>
      <c r="LP160" s="35">
        <f t="shared" si="11"/>
        <v>261</v>
      </c>
      <c r="LQ160" s="35">
        <f t="shared" si="11"/>
        <v>262</v>
      </c>
      <c r="LR160" s="35">
        <f t="shared" si="11"/>
        <v>263</v>
      </c>
      <c r="LS160" s="35">
        <f t="shared" si="11"/>
        <v>264</v>
      </c>
      <c r="LT160" s="35">
        <f t="shared" si="11"/>
        <v>265</v>
      </c>
      <c r="LU160" s="35">
        <f t="shared" si="11"/>
        <v>266</v>
      </c>
      <c r="LV160" s="35">
        <f t="shared" si="11"/>
        <v>267</v>
      </c>
      <c r="LW160" s="35">
        <f t="shared" si="11"/>
        <v>268</v>
      </c>
      <c r="LX160" s="35">
        <f t="shared" si="11"/>
        <v>269</v>
      </c>
      <c r="LY160" s="35">
        <f t="shared" si="11"/>
        <v>270</v>
      </c>
      <c r="LZ160" s="35">
        <f t="shared" si="11"/>
        <v>271</v>
      </c>
      <c r="MA160" s="35">
        <f t="shared" si="11"/>
        <v>272</v>
      </c>
      <c r="MB160" s="35">
        <f t="shared" si="11"/>
        <v>273</v>
      </c>
      <c r="MC160" s="35">
        <f t="shared" si="11"/>
        <v>274</v>
      </c>
      <c r="MD160" s="35">
        <f t="shared" si="11"/>
        <v>275</v>
      </c>
      <c r="ME160" s="35">
        <f t="shared" si="11"/>
        <v>276</v>
      </c>
      <c r="MF160" s="35">
        <f t="shared" si="11"/>
        <v>277</v>
      </c>
      <c r="MG160" s="35">
        <f t="shared" si="11"/>
        <v>278</v>
      </c>
      <c r="MH160" s="35">
        <f t="shared" si="11"/>
        <v>279</v>
      </c>
      <c r="MI160" s="35">
        <f t="shared" si="11"/>
        <v>280</v>
      </c>
      <c r="MJ160" s="35">
        <f t="shared" si="11"/>
        <v>281</v>
      </c>
      <c r="MK160" s="35">
        <f t="shared" si="11"/>
        <v>282</v>
      </c>
      <c r="ML160" s="35">
        <f t="shared" si="11"/>
        <v>283</v>
      </c>
      <c r="MM160" s="35">
        <f t="shared" si="11"/>
        <v>284</v>
      </c>
      <c r="MN160" s="35">
        <f t="shared" si="11"/>
        <v>285</v>
      </c>
      <c r="MO160" s="35">
        <f t="shared" si="11"/>
        <v>286</v>
      </c>
      <c r="MP160" s="35">
        <f t="shared" si="11"/>
        <v>287</v>
      </c>
      <c r="MQ160" s="35">
        <f t="shared" si="11"/>
        <v>288</v>
      </c>
      <c r="MR160" s="35">
        <f t="shared" si="11"/>
        <v>289</v>
      </c>
      <c r="MS160" s="35">
        <f t="shared" si="11"/>
        <v>290</v>
      </c>
      <c r="MT160" s="35">
        <f t="shared" si="11"/>
        <v>291</v>
      </c>
      <c r="MU160" s="35">
        <f t="shared" si="11"/>
        <v>292</v>
      </c>
      <c r="MV160" s="35">
        <f t="shared" si="11"/>
        <v>293</v>
      </c>
      <c r="MW160" s="35">
        <f t="shared" si="11"/>
        <v>294</v>
      </c>
      <c r="MX160" s="35">
        <f t="shared" si="11"/>
        <v>295</v>
      </c>
      <c r="MY160" s="35">
        <f t="shared" si="11"/>
        <v>296</v>
      </c>
      <c r="MZ160" s="35">
        <f t="shared" si="11"/>
        <v>297</v>
      </c>
      <c r="NA160" s="35">
        <f t="shared" si="11"/>
        <v>298</v>
      </c>
      <c r="NB160" s="35">
        <f t="shared" si="11"/>
        <v>299</v>
      </c>
      <c r="NC160" s="35">
        <f t="shared" si="11"/>
        <v>300</v>
      </c>
      <c r="ND160" s="35">
        <f t="shared" si="11"/>
        <v>301</v>
      </c>
      <c r="NE160" s="35">
        <f t="shared" si="11"/>
        <v>302</v>
      </c>
      <c r="NF160" s="35">
        <f t="shared" si="11"/>
        <v>303</v>
      </c>
      <c r="NG160" s="35">
        <f t="shared" si="11"/>
        <v>304</v>
      </c>
      <c r="NH160" s="35">
        <f t="shared" si="11"/>
        <v>305</v>
      </c>
      <c r="NI160" s="35">
        <f t="shared" si="11"/>
        <v>306</v>
      </c>
      <c r="NJ160" s="35">
        <f t="shared" si="11"/>
        <v>307</v>
      </c>
      <c r="NK160" s="35">
        <f t="shared" si="11"/>
        <v>308</v>
      </c>
      <c r="NL160" s="35">
        <f t="shared" si="11"/>
        <v>309</v>
      </c>
      <c r="NM160" s="35">
        <f t="shared" si="11"/>
        <v>310</v>
      </c>
      <c r="NN160" s="35">
        <f t="shared" si="11"/>
        <v>311</v>
      </c>
      <c r="NO160" s="35">
        <f t="shared" si="11"/>
        <v>312</v>
      </c>
      <c r="NP160" s="35">
        <f t="shared" si="11"/>
        <v>313</v>
      </c>
      <c r="NQ160" s="35">
        <f t="shared" si="11"/>
        <v>314</v>
      </c>
      <c r="NR160" s="35">
        <f t="shared" si="11"/>
        <v>315</v>
      </c>
      <c r="NS160" s="35">
        <f t="shared" si="11"/>
        <v>316</v>
      </c>
      <c r="NT160" s="35">
        <f t="shared" si="11"/>
        <v>317</v>
      </c>
      <c r="NU160" s="35">
        <f t="shared" si="11"/>
        <v>318</v>
      </c>
      <c r="NV160" s="35">
        <f t="shared" si="11"/>
        <v>319</v>
      </c>
      <c r="NW160" s="35">
        <f t="shared" si="11"/>
        <v>320</v>
      </c>
      <c r="NX160" s="35">
        <f t="shared" ref="NX160:QI160" si="12">NW160+1</f>
        <v>321</v>
      </c>
      <c r="NY160" s="35">
        <f t="shared" si="12"/>
        <v>322</v>
      </c>
      <c r="NZ160" s="35">
        <f t="shared" si="12"/>
        <v>323</v>
      </c>
      <c r="OA160" s="35">
        <f t="shared" si="12"/>
        <v>324</v>
      </c>
      <c r="OB160" s="35">
        <f t="shared" si="12"/>
        <v>325</v>
      </c>
      <c r="OC160" s="35">
        <f t="shared" si="12"/>
        <v>326</v>
      </c>
      <c r="OD160" s="35">
        <f t="shared" si="12"/>
        <v>327</v>
      </c>
      <c r="OE160" s="35">
        <f t="shared" si="12"/>
        <v>328</v>
      </c>
      <c r="OF160" s="35">
        <f t="shared" si="12"/>
        <v>329</v>
      </c>
      <c r="OG160" s="35">
        <f t="shared" si="12"/>
        <v>330</v>
      </c>
      <c r="OH160" s="35">
        <f t="shared" si="12"/>
        <v>331</v>
      </c>
      <c r="OI160" s="35">
        <f t="shared" si="12"/>
        <v>332</v>
      </c>
      <c r="OJ160" s="35">
        <f t="shared" si="12"/>
        <v>333</v>
      </c>
      <c r="OK160" s="35">
        <f t="shared" si="12"/>
        <v>334</v>
      </c>
      <c r="OL160" s="35">
        <f t="shared" si="12"/>
        <v>335</v>
      </c>
      <c r="OM160" s="35">
        <f t="shared" si="12"/>
        <v>336</v>
      </c>
      <c r="ON160" s="35">
        <f t="shared" si="12"/>
        <v>337</v>
      </c>
      <c r="OO160" s="35">
        <f t="shared" si="12"/>
        <v>338</v>
      </c>
      <c r="OP160" s="35">
        <f t="shared" si="12"/>
        <v>339</v>
      </c>
      <c r="OQ160" s="35">
        <f t="shared" si="12"/>
        <v>340</v>
      </c>
      <c r="OR160" s="35">
        <f t="shared" si="12"/>
        <v>341</v>
      </c>
      <c r="OS160" s="35">
        <f t="shared" si="12"/>
        <v>342</v>
      </c>
      <c r="OT160" s="35">
        <f t="shared" si="12"/>
        <v>343</v>
      </c>
      <c r="OU160" s="35">
        <f t="shared" si="12"/>
        <v>344</v>
      </c>
      <c r="OV160" s="35">
        <f t="shared" si="12"/>
        <v>345</v>
      </c>
      <c r="OW160" s="35">
        <f t="shared" si="12"/>
        <v>346</v>
      </c>
      <c r="OX160" s="35">
        <f t="shared" si="12"/>
        <v>347</v>
      </c>
      <c r="OY160" s="35">
        <f t="shared" si="12"/>
        <v>348</v>
      </c>
      <c r="OZ160" s="35">
        <f t="shared" si="12"/>
        <v>349</v>
      </c>
      <c r="PA160" s="35">
        <f t="shared" si="12"/>
        <v>350</v>
      </c>
      <c r="PB160" s="35">
        <f t="shared" si="12"/>
        <v>351</v>
      </c>
      <c r="PC160" s="35">
        <f t="shared" si="12"/>
        <v>352</v>
      </c>
      <c r="PD160" s="35">
        <f t="shared" si="12"/>
        <v>353</v>
      </c>
      <c r="PE160" s="35">
        <f t="shared" si="12"/>
        <v>354</v>
      </c>
      <c r="PF160" s="35">
        <f t="shared" si="12"/>
        <v>355</v>
      </c>
      <c r="PG160" s="35">
        <f t="shared" si="12"/>
        <v>356</v>
      </c>
      <c r="PH160" s="35">
        <f t="shared" si="12"/>
        <v>357</v>
      </c>
      <c r="PI160" s="35">
        <f t="shared" si="12"/>
        <v>358</v>
      </c>
      <c r="PJ160" s="35">
        <f t="shared" si="12"/>
        <v>359</v>
      </c>
      <c r="PK160" s="35">
        <f t="shared" si="12"/>
        <v>360</v>
      </c>
      <c r="PL160" s="35">
        <f t="shared" si="12"/>
        <v>361</v>
      </c>
      <c r="PM160" s="35">
        <f t="shared" si="12"/>
        <v>362</v>
      </c>
      <c r="PN160" s="35">
        <f t="shared" si="12"/>
        <v>363</v>
      </c>
      <c r="PO160" s="35">
        <f t="shared" si="12"/>
        <v>364</v>
      </c>
      <c r="PP160" s="35">
        <f t="shared" si="12"/>
        <v>365</v>
      </c>
      <c r="PQ160" s="35">
        <f t="shared" si="12"/>
        <v>366</v>
      </c>
      <c r="PR160" s="35">
        <f t="shared" si="12"/>
        <v>367</v>
      </c>
      <c r="PS160" s="35">
        <f t="shared" si="12"/>
        <v>368</v>
      </c>
      <c r="PT160" s="35">
        <f t="shared" si="12"/>
        <v>369</v>
      </c>
      <c r="PU160" s="35">
        <f t="shared" si="12"/>
        <v>370</v>
      </c>
      <c r="PV160" s="35">
        <f t="shared" si="12"/>
        <v>371</v>
      </c>
      <c r="PW160" s="35">
        <f t="shared" si="12"/>
        <v>372</v>
      </c>
      <c r="PX160" s="35">
        <f t="shared" si="12"/>
        <v>373</v>
      </c>
      <c r="PY160" s="35">
        <f t="shared" si="12"/>
        <v>374</v>
      </c>
      <c r="PZ160" s="35">
        <f t="shared" si="12"/>
        <v>375</v>
      </c>
      <c r="QA160" s="35">
        <f t="shared" si="12"/>
        <v>376</v>
      </c>
      <c r="QB160" s="35">
        <f t="shared" si="12"/>
        <v>377</v>
      </c>
      <c r="QC160" s="35">
        <f t="shared" si="12"/>
        <v>378</v>
      </c>
      <c r="QD160" s="35">
        <f t="shared" si="12"/>
        <v>379</v>
      </c>
      <c r="QE160" s="35">
        <f t="shared" si="12"/>
        <v>380</v>
      </c>
      <c r="QF160" s="35">
        <f t="shared" si="12"/>
        <v>381</v>
      </c>
      <c r="QG160" s="35">
        <f t="shared" si="12"/>
        <v>382</v>
      </c>
      <c r="QH160" s="35">
        <f t="shared" si="12"/>
        <v>383</v>
      </c>
      <c r="QI160" s="35">
        <f t="shared" si="12"/>
        <v>384</v>
      </c>
      <c r="QJ160" s="35">
        <f t="shared" ref="QJ160:RZ160" si="13">QI160+1</f>
        <v>385</v>
      </c>
      <c r="QK160" s="35">
        <f t="shared" si="13"/>
        <v>386</v>
      </c>
      <c r="QL160" s="35">
        <f t="shared" si="13"/>
        <v>387</v>
      </c>
      <c r="QM160" s="35">
        <f t="shared" si="13"/>
        <v>388</v>
      </c>
      <c r="QN160" s="35">
        <f t="shared" si="13"/>
        <v>389</v>
      </c>
      <c r="QO160" s="35">
        <f t="shared" si="13"/>
        <v>390</v>
      </c>
      <c r="QP160" s="35">
        <f t="shared" si="13"/>
        <v>391</v>
      </c>
      <c r="QQ160" s="35">
        <f t="shared" si="13"/>
        <v>392</v>
      </c>
      <c r="QR160" s="35">
        <f t="shared" si="13"/>
        <v>393</v>
      </c>
      <c r="QS160" s="35">
        <f t="shared" si="13"/>
        <v>394</v>
      </c>
      <c r="QT160" s="35">
        <f t="shared" si="13"/>
        <v>395</v>
      </c>
      <c r="QU160" s="35">
        <f t="shared" si="13"/>
        <v>396</v>
      </c>
      <c r="QV160" s="35">
        <f t="shared" si="13"/>
        <v>397</v>
      </c>
      <c r="QW160" s="35">
        <f t="shared" si="13"/>
        <v>398</v>
      </c>
      <c r="QX160" s="35">
        <f t="shared" si="13"/>
        <v>399</v>
      </c>
      <c r="QY160" s="35">
        <f t="shared" si="13"/>
        <v>400</v>
      </c>
      <c r="QZ160" s="35">
        <f t="shared" si="13"/>
        <v>401</v>
      </c>
      <c r="RA160" s="35">
        <f t="shared" si="13"/>
        <v>402</v>
      </c>
      <c r="RB160" s="35">
        <f t="shared" si="13"/>
        <v>403</v>
      </c>
      <c r="RC160" s="35">
        <f t="shared" si="13"/>
        <v>404</v>
      </c>
      <c r="RD160" s="35">
        <f t="shared" si="13"/>
        <v>405</v>
      </c>
      <c r="RE160" s="35">
        <f t="shared" si="13"/>
        <v>406</v>
      </c>
      <c r="RF160" s="35">
        <f t="shared" si="13"/>
        <v>407</v>
      </c>
      <c r="RG160" s="35">
        <f t="shared" si="13"/>
        <v>408</v>
      </c>
      <c r="RH160" s="35">
        <f t="shared" si="13"/>
        <v>409</v>
      </c>
      <c r="RI160" s="35">
        <f t="shared" si="13"/>
        <v>410</v>
      </c>
      <c r="RJ160" s="35">
        <f t="shared" si="13"/>
        <v>411</v>
      </c>
      <c r="RK160" s="35">
        <f t="shared" si="13"/>
        <v>412</v>
      </c>
      <c r="RL160" s="35">
        <f t="shared" si="13"/>
        <v>413</v>
      </c>
      <c r="RM160" s="35">
        <f t="shared" si="13"/>
        <v>414</v>
      </c>
      <c r="RN160" s="35">
        <f t="shared" si="13"/>
        <v>415</v>
      </c>
      <c r="RO160" s="35">
        <f t="shared" si="13"/>
        <v>416</v>
      </c>
      <c r="RP160" s="35">
        <f t="shared" si="13"/>
        <v>417</v>
      </c>
      <c r="RQ160" s="35">
        <f t="shared" si="13"/>
        <v>418</v>
      </c>
      <c r="RR160" s="35">
        <f t="shared" si="13"/>
        <v>419</v>
      </c>
      <c r="RS160" s="35">
        <f t="shared" si="13"/>
        <v>420</v>
      </c>
      <c r="RT160" s="35">
        <f t="shared" si="13"/>
        <v>421</v>
      </c>
      <c r="RU160" s="35">
        <f t="shared" si="13"/>
        <v>422</v>
      </c>
      <c r="RV160" s="35">
        <f t="shared" si="13"/>
        <v>423</v>
      </c>
      <c r="RW160" s="35">
        <f t="shared" si="13"/>
        <v>424</v>
      </c>
      <c r="RX160" s="35">
        <f t="shared" si="13"/>
        <v>425</v>
      </c>
      <c r="RY160" s="35">
        <f t="shared" si="13"/>
        <v>426</v>
      </c>
      <c r="RZ160" s="35">
        <f t="shared" si="13"/>
        <v>427</v>
      </c>
    </row>
    <row r="161" spans="7:494" x14ac:dyDescent="0.3"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>
        <v>154</v>
      </c>
      <c r="AG161" s="10">
        <v>44064</v>
      </c>
      <c r="AH161" s="11">
        <v>3.0703023557781487E-2</v>
      </c>
      <c r="AI161" s="13">
        <v>32.571428571428569</v>
      </c>
      <c r="AJ161" s="13">
        <v>85.285714285714292</v>
      </c>
      <c r="AK161" s="13">
        <v>6.8571428571428568</v>
      </c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>
        <f t="shared" ref="BP161:EA161" si="14">BP163</f>
        <v>43956</v>
      </c>
      <c r="BQ161" s="36">
        <f t="shared" si="14"/>
        <v>43957</v>
      </c>
      <c r="BR161" s="36">
        <f t="shared" si="14"/>
        <v>43958</v>
      </c>
      <c r="BS161" s="36">
        <f t="shared" si="14"/>
        <v>43959</v>
      </c>
      <c r="BT161" s="36">
        <f t="shared" si="14"/>
        <v>43960</v>
      </c>
      <c r="BU161" s="36">
        <f t="shared" si="14"/>
        <v>43961</v>
      </c>
      <c r="BV161" s="36">
        <f t="shared" si="14"/>
        <v>43962</v>
      </c>
      <c r="BW161" s="36">
        <f t="shared" si="14"/>
        <v>43963</v>
      </c>
      <c r="BX161" s="36">
        <f t="shared" si="14"/>
        <v>43964</v>
      </c>
      <c r="BY161" s="36">
        <f t="shared" si="14"/>
        <v>43965</v>
      </c>
      <c r="BZ161" s="36">
        <f t="shared" si="14"/>
        <v>43966</v>
      </c>
      <c r="CA161" s="36">
        <f t="shared" si="14"/>
        <v>43967</v>
      </c>
      <c r="CB161" s="36">
        <f t="shared" si="14"/>
        <v>43968</v>
      </c>
      <c r="CC161" s="36">
        <f t="shared" si="14"/>
        <v>43969</v>
      </c>
      <c r="CD161" s="36">
        <f t="shared" si="14"/>
        <v>43970</v>
      </c>
      <c r="CE161" s="36">
        <f t="shared" si="14"/>
        <v>43971</v>
      </c>
      <c r="CF161" s="36">
        <f t="shared" si="14"/>
        <v>43972</v>
      </c>
      <c r="CG161" s="36">
        <f t="shared" si="14"/>
        <v>43973</v>
      </c>
      <c r="CH161" s="36">
        <f t="shared" si="14"/>
        <v>43974</v>
      </c>
      <c r="CI161" s="36">
        <f t="shared" si="14"/>
        <v>43975</v>
      </c>
      <c r="CJ161" s="36">
        <f t="shared" si="14"/>
        <v>43976</v>
      </c>
      <c r="CK161" s="36">
        <f t="shared" si="14"/>
        <v>43977</v>
      </c>
      <c r="CL161" s="36">
        <f t="shared" si="14"/>
        <v>43978</v>
      </c>
      <c r="CM161" s="36">
        <f t="shared" si="14"/>
        <v>43979</v>
      </c>
      <c r="CN161" s="36">
        <f t="shared" si="14"/>
        <v>43980</v>
      </c>
      <c r="CO161" s="36">
        <f t="shared" si="14"/>
        <v>43981</v>
      </c>
      <c r="CP161" s="36">
        <f t="shared" si="14"/>
        <v>43982</v>
      </c>
      <c r="CQ161" s="36">
        <f t="shared" si="14"/>
        <v>43983</v>
      </c>
      <c r="CR161" s="36">
        <f t="shared" si="14"/>
        <v>43984</v>
      </c>
      <c r="CS161" s="36">
        <f t="shared" si="14"/>
        <v>43985</v>
      </c>
      <c r="CT161" s="36">
        <f t="shared" si="14"/>
        <v>43986</v>
      </c>
      <c r="CU161" s="36">
        <f t="shared" si="14"/>
        <v>43987</v>
      </c>
      <c r="CV161" s="36">
        <f t="shared" si="14"/>
        <v>43988</v>
      </c>
      <c r="CW161" s="36">
        <f t="shared" si="14"/>
        <v>43989</v>
      </c>
      <c r="CX161" s="36">
        <f t="shared" si="14"/>
        <v>43990</v>
      </c>
      <c r="CY161" s="36">
        <f t="shared" si="14"/>
        <v>43991</v>
      </c>
      <c r="CZ161" s="36">
        <f t="shared" si="14"/>
        <v>43992</v>
      </c>
      <c r="DA161" s="36">
        <f t="shared" si="14"/>
        <v>43993</v>
      </c>
      <c r="DB161" s="36">
        <f t="shared" si="14"/>
        <v>43994</v>
      </c>
      <c r="DC161" s="36">
        <f t="shared" si="14"/>
        <v>43995</v>
      </c>
      <c r="DD161" s="36">
        <f t="shared" si="14"/>
        <v>43996</v>
      </c>
      <c r="DE161" s="36">
        <f t="shared" si="14"/>
        <v>43997</v>
      </c>
      <c r="DF161" s="36">
        <f t="shared" si="14"/>
        <v>43998</v>
      </c>
      <c r="DG161" s="36">
        <f t="shared" si="14"/>
        <v>43999</v>
      </c>
      <c r="DH161" s="36">
        <f t="shared" si="14"/>
        <v>44000</v>
      </c>
      <c r="DI161" s="36">
        <f t="shared" si="14"/>
        <v>44001</v>
      </c>
      <c r="DJ161" s="36">
        <f t="shared" si="14"/>
        <v>44002</v>
      </c>
      <c r="DK161" s="36">
        <f t="shared" si="14"/>
        <v>44003</v>
      </c>
      <c r="DL161" s="36">
        <f t="shared" si="14"/>
        <v>44004</v>
      </c>
      <c r="DM161" s="36">
        <f t="shared" si="14"/>
        <v>44005</v>
      </c>
      <c r="DN161" s="36">
        <f t="shared" si="14"/>
        <v>44006</v>
      </c>
      <c r="DO161" s="36">
        <f t="shared" si="14"/>
        <v>44007</v>
      </c>
      <c r="DP161" s="36">
        <f t="shared" si="14"/>
        <v>44008</v>
      </c>
      <c r="DQ161" s="36">
        <f t="shared" si="14"/>
        <v>44009</v>
      </c>
      <c r="DR161" s="36">
        <f t="shared" si="14"/>
        <v>44010</v>
      </c>
      <c r="DS161" s="36">
        <f t="shared" si="14"/>
        <v>44011</v>
      </c>
      <c r="DT161" s="36">
        <f t="shared" si="14"/>
        <v>44012</v>
      </c>
      <c r="DU161" s="36">
        <f t="shared" si="14"/>
        <v>44013</v>
      </c>
      <c r="DV161" s="36">
        <f t="shared" si="14"/>
        <v>44014</v>
      </c>
      <c r="DW161" s="36">
        <f t="shared" si="14"/>
        <v>44015</v>
      </c>
      <c r="DX161" s="36">
        <f t="shared" si="14"/>
        <v>44016</v>
      </c>
      <c r="DY161" s="36">
        <f t="shared" si="14"/>
        <v>44017</v>
      </c>
      <c r="DZ161" s="36">
        <f t="shared" si="14"/>
        <v>44018</v>
      </c>
      <c r="EA161" s="36">
        <f t="shared" si="14"/>
        <v>44019</v>
      </c>
      <c r="EB161" s="36">
        <f t="shared" ref="EB161:GM161" si="15">EB163</f>
        <v>44020</v>
      </c>
      <c r="EC161" s="36">
        <f t="shared" si="15"/>
        <v>44021</v>
      </c>
      <c r="ED161" s="36">
        <f t="shared" si="15"/>
        <v>44022</v>
      </c>
      <c r="EE161" s="36">
        <f t="shared" si="15"/>
        <v>44023</v>
      </c>
      <c r="EF161" s="36">
        <f t="shared" si="15"/>
        <v>44024</v>
      </c>
      <c r="EG161" s="36">
        <f t="shared" si="15"/>
        <v>44025</v>
      </c>
      <c r="EH161" s="36">
        <f t="shared" si="15"/>
        <v>44026</v>
      </c>
      <c r="EI161" s="36">
        <f t="shared" si="15"/>
        <v>44027</v>
      </c>
      <c r="EJ161" s="36">
        <f t="shared" si="15"/>
        <v>44028</v>
      </c>
      <c r="EK161" s="36">
        <f t="shared" si="15"/>
        <v>44029</v>
      </c>
      <c r="EL161" s="36">
        <f t="shared" si="15"/>
        <v>44030</v>
      </c>
      <c r="EM161" s="36">
        <f t="shared" si="15"/>
        <v>44031</v>
      </c>
      <c r="EN161" s="36">
        <f t="shared" si="15"/>
        <v>44032</v>
      </c>
      <c r="EO161" s="36">
        <f t="shared" si="15"/>
        <v>44033</v>
      </c>
      <c r="EP161" s="36">
        <f t="shared" si="15"/>
        <v>44034</v>
      </c>
      <c r="EQ161" s="36">
        <f t="shared" si="15"/>
        <v>44035</v>
      </c>
      <c r="ER161" s="36">
        <f t="shared" si="15"/>
        <v>44036</v>
      </c>
      <c r="ES161" s="36">
        <f t="shared" si="15"/>
        <v>44037</v>
      </c>
      <c r="ET161" s="36">
        <f t="shared" si="15"/>
        <v>44038</v>
      </c>
      <c r="EU161" s="36">
        <f t="shared" si="15"/>
        <v>44039</v>
      </c>
      <c r="EV161" s="36">
        <f t="shared" si="15"/>
        <v>44040</v>
      </c>
      <c r="EW161" s="36">
        <f t="shared" si="15"/>
        <v>44041</v>
      </c>
      <c r="EX161" s="36">
        <f t="shared" si="15"/>
        <v>44042</v>
      </c>
      <c r="EY161" s="36">
        <f t="shared" si="15"/>
        <v>44043</v>
      </c>
      <c r="EZ161" s="36">
        <f t="shared" si="15"/>
        <v>44044</v>
      </c>
      <c r="FA161" s="36">
        <f t="shared" si="15"/>
        <v>44045</v>
      </c>
      <c r="FB161" s="36">
        <f t="shared" si="15"/>
        <v>44046</v>
      </c>
      <c r="FC161" s="36">
        <f t="shared" si="15"/>
        <v>44047</v>
      </c>
      <c r="FD161" s="36">
        <f t="shared" si="15"/>
        <v>44048</v>
      </c>
      <c r="FE161" s="36">
        <f t="shared" si="15"/>
        <v>44049</v>
      </c>
      <c r="FF161" s="36">
        <f t="shared" si="15"/>
        <v>44050</v>
      </c>
      <c r="FG161" s="36">
        <f t="shared" si="15"/>
        <v>44051</v>
      </c>
      <c r="FH161" s="36">
        <f t="shared" si="15"/>
        <v>44052</v>
      </c>
      <c r="FI161" s="36">
        <f t="shared" si="15"/>
        <v>44053</v>
      </c>
      <c r="FJ161" s="36">
        <f t="shared" si="15"/>
        <v>44054</v>
      </c>
      <c r="FK161" s="36">
        <f t="shared" si="15"/>
        <v>44055</v>
      </c>
      <c r="FL161" s="36">
        <f t="shared" si="15"/>
        <v>44056</v>
      </c>
      <c r="FM161" s="36">
        <f t="shared" si="15"/>
        <v>44057</v>
      </c>
      <c r="FN161" s="36">
        <f t="shared" si="15"/>
        <v>44058</v>
      </c>
      <c r="FO161" s="36">
        <f t="shared" si="15"/>
        <v>44059</v>
      </c>
      <c r="FP161" s="36">
        <f t="shared" si="15"/>
        <v>44060</v>
      </c>
      <c r="FQ161" s="36">
        <f t="shared" si="15"/>
        <v>44061</v>
      </c>
      <c r="FR161" s="36">
        <f t="shared" si="15"/>
        <v>44062</v>
      </c>
      <c r="FS161" s="36">
        <f t="shared" si="15"/>
        <v>44063</v>
      </c>
      <c r="FT161" s="36">
        <f t="shared" si="15"/>
        <v>44064</v>
      </c>
      <c r="FU161" s="36">
        <f t="shared" si="15"/>
        <v>44065</v>
      </c>
      <c r="FV161" s="36">
        <f t="shared" si="15"/>
        <v>44066</v>
      </c>
      <c r="FW161" s="36">
        <f t="shared" si="15"/>
        <v>44067</v>
      </c>
      <c r="FX161" s="36">
        <f t="shared" si="15"/>
        <v>44068</v>
      </c>
      <c r="FY161" s="36">
        <f t="shared" si="15"/>
        <v>44069</v>
      </c>
      <c r="FZ161" s="36">
        <f t="shared" si="15"/>
        <v>44070</v>
      </c>
      <c r="GA161" s="36">
        <f t="shared" si="15"/>
        <v>44071</v>
      </c>
      <c r="GB161" s="36">
        <f t="shared" si="15"/>
        <v>44072</v>
      </c>
      <c r="GC161" s="36">
        <f t="shared" si="15"/>
        <v>44073</v>
      </c>
      <c r="GD161" s="36">
        <f t="shared" si="15"/>
        <v>44074</v>
      </c>
      <c r="GE161" s="36">
        <f t="shared" si="15"/>
        <v>44075</v>
      </c>
      <c r="GF161" s="36">
        <f t="shared" si="15"/>
        <v>44076</v>
      </c>
      <c r="GG161" s="36">
        <f t="shared" si="15"/>
        <v>44077</v>
      </c>
      <c r="GH161" s="36">
        <f t="shared" si="15"/>
        <v>44078</v>
      </c>
      <c r="GI161" s="36">
        <f t="shared" si="15"/>
        <v>44079</v>
      </c>
      <c r="GJ161" s="36">
        <f t="shared" si="15"/>
        <v>44080</v>
      </c>
      <c r="GK161" s="36">
        <f t="shared" si="15"/>
        <v>44081</v>
      </c>
      <c r="GL161" s="36">
        <f t="shared" si="15"/>
        <v>44082</v>
      </c>
      <c r="GM161" s="36">
        <f t="shared" si="15"/>
        <v>44083</v>
      </c>
      <c r="GN161" s="36">
        <f t="shared" ref="GN161:IY161" si="16">GN163</f>
        <v>44084</v>
      </c>
      <c r="GO161" s="36">
        <f t="shared" si="16"/>
        <v>44085</v>
      </c>
      <c r="GP161" s="36">
        <f t="shared" si="16"/>
        <v>44086</v>
      </c>
      <c r="GQ161" s="36">
        <f t="shared" si="16"/>
        <v>44087</v>
      </c>
      <c r="GR161" s="36">
        <f t="shared" si="16"/>
        <v>44088</v>
      </c>
      <c r="GS161" s="36">
        <f t="shared" si="16"/>
        <v>44089</v>
      </c>
      <c r="GT161" s="36">
        <f t="shared" si="16"/>
        <v>44090</v>
      </c>
      <c r="GU161" s="36">
        <f t="shared" si="16"/>
        <v>44091</v>
      </c>
      <c r="GV161" s="36">
        <f t="shared" si="16"/>
        <v>44092</v>
      </c>
      <c r="GW161" s="36">
        <f t="shared" si="16"/>
        <v>44093</v>
      </c>
      <c r="GX161" s="36">
        <f t="shared" si="16"/>
        <v>44094</v>
      </c>
      <c r="GY161" s="36">
        <f t="shared" si="16"/>
        <v>44095</v>
      </c>
      <c r="GZ161" s="36">
        <f t="shared" si="16"/>
        <v>44096</v>
      </c>
      <c r="HA161" s="36">
        <f t="shared" si="16"/>
        <v>44097</v>
      </c>
      <c r="HB161" s="36">
        <f t="shared" si="16"/>
        <v>44098</v>
      </c>
      <c r="HC161" s="36">
        <f t="shared" si="16"/>
        <v>44099</v>
      </c>
      <c r="HD161" s="36">
        <f t="shared" si="16"/>
        <v>44100</v>
      </c>
      <c r="HE161" s="36">
        <f t="shared" si="16"/>
        <v>44101</v>
      </c>
      <c r="HF161" s="36">
        <f t="shared" si="16"/>
        <v>44102</v>
      </c>
      <c r="HG161" s="36">
        <f t="shared" si="16"/>
        <v>44103</v>
      </c>
      <c r="HH161" s="36">
        <f t="shared" si="16"/>
        <v>44104</v>
      </c>
      <c r="HI161" s="36">
        <f t="shared" si="16"/>
        <v>44105</v>
      </c>
      <c r="HJ161" s="36">
        <f t="shared" si="16"/>
        <v>44106</v>
      </c>
      <c r="HK161" s="36">
        <f t="shared" si="16"/>
        <v>44107</v>
      </c>
      <c r="HL161" s="36">
        <f t="shared" si="16"/>
        <v>44108</v>
      </c>
      <c r="HM161" s="36">
        <f t="shared" si="16"/>
        <v>44109</v>
      </c>
      <c r="HN161" s="36">
        <f t="shared" si="16"/>
        <v>44110</v>
      </c>
      <c r="HO161" s="36">
        <f t="shared" si="16"/>
        <v>44111</v>
      </c>
      <c r="HP161" s="36">
        <f t="shared" si="16"/>
        <v>44112</v>
      </c>
      <c r="HQ161" s="36">
        <f t="shared" si="16"/>
        <v>44113</v>
      </c>
      <c r="HR161" s="36">
        <f t="shared" si="16"/>
        <v>44114</v>
      </c>
      <c r="HS161" s="36">
        <f t="shared" si="16"/>
        <v>44115</v>
      </c>
      <c r="HT161" s="36">
        <f t="shared" si="16"/>
        <v>44116</v>
      </c>
      <c r="HU161" s="36">
        <f t="shared" si="16"/>
        <v>44117</v>
      </c>
      <c r="HV161" s="36">
        <f t="shared" si="16"/>
        <v>44118</v>
      </c>
      <c r="HW161" s="36">
        <f t="shared" si="16"/>
        <v>44119</v>
      </c>
      <c r="HX161" s="36">
        <f t="shared" si="16"/>
        <v>44120</v>
      </c>
      <c r="HY161" s="36">
        <f t="shared" si="16"/>
        <v>44121</v>
      </c>
      <c r="HZ161" s="36">
        <f t="shared" si="16"/>
        <v>44122</v>
      </c>
      <c r="IA161" s="36">
        <f t="shared" si="16"/>
        <v>44123</v>
      </c>
      <c r="IB161" s="36">
        <f t="shared" si="16"/>
        <v>44124</v>
      </c>
      <c r="IC161" s="36">
        <f t="shared" si="16"/>
        <v>44125</v>
      </c>
      <c r="ID161" s="36">
        <f t="shared" si="16"/>
        <v>44126</v>
      </c>
      <c r="IE161" s="36">
        <f t="shared" si="16"/>
        <v>44127</v>
      </c>
      <c r="IF161" s="36">
        <f t="shared" si="16"/>
        <v>44128</v>
      </c>
      <c r="IG161" s="36">
        <f t="shared" si="16"/>
        <v>44129</v>
      </c>
      <c r="IH161" s="36">
        <f t="shared" si="16"/>
        <v>44130</v>
      </c>
      <c r="II161" s="36">
        <f t="shared" si="16"/>
        <v>44131</v>
      </c>
      <c r="IJ161" s="36">
        <f t="shared" si="16"/>
        <v>44132</v>
      </c>
      <c r="IK161" s="36">
        <f t="shared" si="16"/>
        <v>44133</v>
      </c>
      <c r="IL161" s="36">
        <f t="shared" si="16"/>
        <v>44134</v>
      </c>
      <c r="IM161" s="36">
        <f t="shared" si="16"/>
        <v>44135</v>
      </c>
      <c r="IN161" s="36">
        <f t="shared" si="16"/>
        <v>44136</v>
      </c>
      <c r="IO161" s="36">
        <f t="shared" si="16"/>
        <v>44137</v>
      </c>
      <c r="IP161" s="36">
        <f t="shared" si="16"/>
        <v>44138</v>
      </c>
      <c r="IQ161" s="36">
        <f t="shared" si="16"/>
        <v>44139</v>
      </c>
      <c r="IR161" s="36">
        <f t="shared" si="16"/>
        <v>44140</v>
      </c>
      <c r="IS161" s="36">
        <f t="shared" si="16"/>
        <v>44141</v>
      </c>
      <c r="IT161" s="36">
        <f t="shared" si="16"/>
        <v>44142</v>
      </c>
      <c r="IU161" s="36">
        <f t="shared" si="16"/>
        <v>44143</v>
      </c>
      <c r="IV161" s="36">
        <f t="shared" si="16"/>
        <v>44144</v>
      </c>
      <c r="IW161" s="36">
        <f t="shared" si="16"/>
        <v>44145</v>
      </c>
      <c r="IX161" s="36">
        <f t="shared" si="16"/>
        <v>44146</v>
      </c>
      <c r="IY161" s="36">
        <f t="shared" si="16"/>
        <v>44147</v>
      </c>
      <c r="IZ161" s="36">
        <f t="shared" ref="IZ161:LK161" si="17">IZ163</f>
        <v>44148</v>
      </c>
      <c r="JA161" s="36">
        <f t="shared" si="17"/>
        <v>44149</v>
      </c>
      <c r="JB161" s="36">
        <f t="shared" si="17"/>
        <v>44150</v>
      </c>
      <c r="JC161" s="36">
        <f t="shared" si="17"/>
        <v>44151</v>
      </c>
      <c r="JD161" s="36">
        <f t="shared" si="17"/>
        <v>44152</v>
      </c>
      <c r="JE161" s="36">
        <f t="shared" si="17"/>
        <v>44153</v>
      </c>
      <c r="JF161" s="36">
        <f t="shared" si="17"/>
        <v>44154</v>
      </c>
      <c r="JG161" s="36">
        <f t="shared" si="17"/>
        <v>44155</v>
      </c>
      <c r="JH161" s="36">
        <f t="shared" si="17"/>
        <v>44156</v>
      </c>
      <c r="JI161" s="36">
        <f t="shared" si="17"/>
        <v>44157</v>
      </c>
      <c r="JJ161" s="36">
        <f t="shared" si="17"/>
        <v>44158</v>
      </c>
      <c r="JK161" s="36">
        <f t="shared" si="17"/>
        <v>44159</v>
      </c>
      <c r="JL161" s="36">
        <f t="shared" si="17"/>
        <v>44160</v>
      </c>
      <c r="JM161" s="36">
        <f t="shared" si="17"/>
        <v>44161</v>
      </c>
      <c r="JN161" s="36">
        <f t="shared" si="17"/>
        <v>44162</v>
      </c>
      <c r="JO161" s="36">
        <f t="shared" si="17"/>
        <v>44163</v>
      </c>
      <c r="JP161" s="36">
        <f t="shared" si="17"/>
        <v>44164</v>
      </c>
      <c r="JQ161" s="36">
        <f t="shared" si="17"/>
        <v>44165</v>
      </c>
      <c r="JR161" s="36">
        <f t="shared" si="17"/>
        <v>44166</v>
      </c>
      <c r="JS161" s="36">
        <f t="shared" si="17"/>
        <v>44167</v>
      </c>
      <c r="JT161" s="36">
        <f t="shared" si="17"/>
        <v>44168</v>
      </c>
      <c r="JU161" s="36">
        <f t="shared" si="17"/>
        <v>44169</v>
      </c>
      <c r="JV161" s="36">
        <f t="shared" si="17"/>
        <v>44170</v>
      </c>
      <c r="JW161" s="36">
        <f t="shared" si="17"/>
        <v>44171</v>
      </c>
      <c r="JX161" s="36">
        <f t="shared" si="17"/>
        <v>44172</v>
      </c>
      <c r="JY161" s="36">
        <f t="shared" si="17"/>
        <v>44173</v>
      </c>
      <c r="JZ161" s="36">
        <f t="shared" si="17"/>
        <v>44174</v>
      </c>
      <c r="KA161" s="36">
        <f t="shared" si="17"/>
        <v>44175</v>
      </c>
      <c r="KB161" s="36">
        <f t="shared" si="17"/>
        <v>44176</v>
      </c>
      <c r="KC161" s="36">
        <f t="shared" si="17"/>
        <v>44177</v>
      </c>
      <c r="KD161" s="36">
        <f t="shared" si="17"/>
        <v>44178</v>
      </c>
      <c r="KE161" s="36">
        <f t="shared" si="17"/>
        <v>44179</v>
      </c>
      <c r="KF161" s="36">
        <f t="shared" si="17"/>
        <v>44180</v>
      </c>
      <c r="KG161" s="36">
        <f t="shared" si="17"/>
        <v>44181</v>
      </c>
      <c r="KH161" s="36">
        <f t="shared" si="17"/>
        <v>44182</v>
      </c>
      <c r="KI161" s="36">
        <f t="shared" si="17"/>
        <v>44183</v>
      </c>
      <c r="KJ161" s="36">
        <f t="shared" si="17"/>
        <v>44184</v>
      </c>
      <c r="KK161" s="36">
        <f t="shared" si="17"/>
        <v>44185</v>
      </c>
      <c r="KL161" s="36">
        <f t="shared" si="17"/>
        <v>44186</v>
      </c>
      <c r="KM161" s="36">
        <f t="shared" si="17"/>
        <v>44187</v>
      </c>
      <c r="KN161" s="36">
        <f t="shared" si="17"/>
        <v>44188</v>
      </c>
      <c r="KO161" s="36">
        <f t="shared" si="17"/>
        <v>44189</v>
      </c>
      <c r="KP161" s="36">
        <f t="shared" si="17"/>
        <v>44190</v>
      </c>
      <c r="KQ161" s="36">
        <f t="shared" si="17"/>
        <v>44191</v>
      </c>
      <c r="KR161" s="36">
        <f t="shared" si="17"/>
        <v>44192</v>
      </c>
      <c r="KS161" s="36">
        <f t="shared" si="17"/>
        <v>44193</v>
      </c>
      <c r="KT161" s="36">
        <f t="shared" si="17"/>
        <v>44194</v>
      </c>
      <c r="KU161" s="36">
        <f t="shared" si="17"/>
        <v>44195</v>
      </c>
      <c r="KV161" s="36">
        <f t="shared" si="17"/>
        <v>44196</v>
      </c>
      <c r="KW161" s="36">
        <f t="shared" si="17"/>
        <v>44197</v>
      </c>
      <c r="KX161" s="36">
        <f t="shared" si="17"/>
        <v>44198</v>
      </c>
      <c r="KY161" s="36">
        <f t="shared" si="17"/>
        <v>44199</v>
      </c>
      <c r="KZ161" s="36">
        <f t="shared" si="17"/>
        <v>44200</v>
      </c>
      <c r="LA161" s="36">
        <f t="shared" si="17"/>
        <v>44201</v>
      </c>
      <c r="LB161" s="36">
        <f t="shared" si="17"/>
        <v>44202</v>
      </c>
      <c r="LC161" s="36">
        <f t="shared" si="17"/>
        <v>44203</v>
      </c>
      <c r="LD161" s="36">
        <f t="shared" si="17"/>
        <v>44204</v>
      </c>
      <c r="LE161" s="36">
        <f t="shared" si="17"/>
        <v>44205</v>
      </c>
      <c r="LF161" s="36">
        <f t="shared" si="17"/>
        <v>44206</v>
      </c>
      <c r="LG161" s="36">
        <f t="shared" si="17"/>
        <v>44207</v>
      </c>
      <c r="LH161" s="36">
        <f t="shared" si="17"/>
        <v>44208</v>
      </c>
      <c r="LI161" s="36">
        <f t="shared" si="17"/>
        <v>44209</v>
      </c>
      <c r="LJ161" s="36">
        <f t="shared" si="17"/>
        <v>44210</v>
      </c>
      <c r="LK161" s="36">
        <f t="shared" si="17"/>
        <v>44211</v>
      </c>
      <c r="LL161" s="36">
        <f t="shared" ref="LL161:NW161" si="18">LL163</f>
        <v>44212</v>
      </c>
      <c r="LM161" s="36">
        <f t="shared" si="18"/>
        <v>44213</v>
      </c>
      <c r="LN161" s="36">
        <f t="shared" si="18"/>
        <v>44214</v>
      </c>
      <c r="LO161" s="36">
        <f t="shared" si="18"/>
        <v>44215</v>
      </c>
      <c r="LP161" s="36">
        <f t="shared" si="18"/>
        <v>44216</v>
      </c>
      <c r="LQ161" s="36">
        <f t="shared" si="18"/>
        <v>44217</v>
      </c>
      <c r="LR161" s="36">
        <f t="shared" si="18"/>
        <v>44218</v>
      </c>
      <c r="LS161" s="36">
        <f t="shared" si="18"/>
        <v>44219</v>
      </c>
      <c r="LT161" s="36">
        <f t="shared" si="18"/>
        <v>44220</v>
      </c>
      <c r="LU161" s="36">
        <f t="shared" si="18"/>
        <v>44221</v>
      </c>
      <c r="LV161" s="36">
        <f t="shared" si="18"/>
        <v>44222</v>
      </c>
      <c r="LW161" s="36">
        <f t="shared" si="18"/>
        <v>44223</v>
      </c>
      <c r="LX161" s="36">
        <f t="shared" si="18"/>
        <v>44224</v>
      </c>
      <c r="LY161" s="36">
        <f t="shared" si="18"/>
        <v>44225</v>
      </c>
      <c r="LZ161" s="36">
        <f t="shared" si="18"/>
        <v>44226</v>
      </c>
      <c r="MA161" s="36">
        <f t="shared" si="18"/>
        <v>44227</v>
      </c>
      <c r="MB161" s="36">
        <f t="shared" si="18"/>
        <v>44228</v>
      </c>
      <c r="MC161" s="36">
        <f t="shared" si="18"/>
        <v>44229</v>
      </c>
      <c r="MD161" s="36">
        <f t="shared" si="18"/>
        <v>44230</v>
      </c>
      <c r="ME161" s="36">
        <f t="shared" si="18"/>
        <v>44231</v>
      </c>
      <c r="MF161" s="36">
        <f t="shared" si="18"/>
        <v>44232</v>
      </c>
      <c r="MG161" s="36">
        <f t="shared" si="18"/>
        <v>44233</v>
      </c>
      <c r="MH161" s="36">
        <f t="shared" si="18"/>
        <v>44234</v>
      </c>
      <c r="MI161" s="36">
        <f t="shared" si="18"/>
        <v>44235</v>
      </c>
      <c r="MJ161" s="36">
        <f t="shared" si="18"/>
        <v>44236</v>
      </c>
      <c r="MK161" s="36">
        <f t="shared" si="18"/>
        <v>44237</v>
      </c>
      <c r="ML161" s="36">
        <f t="shared" si="18"/>
        <v>44238</v>
      </c>
      <c r="MM161" s="36">
        <f t="shared" si="18"/>
        <v>44239</v>
      </c>
      <c r="MN161" s="36">
        <f t="shared" si="18"/>
        <v>44240</v>
      </c>
      <c r="MO161" s="36">
        <f t="shared" si="18"/>
        <v>44241</v>
      </c>
      <c r="MP161" s="36">
        <f t="shared" si="18"/>
        <v>44242</v>
      </c>
      <c r="MQ161" s="36">
        <f t="shared" si="18"/>
        <v>44243</v>
      </c>
      <c r="MR161" s="36">
        <f t="shared" si="18"/>
        <v>44244</v>
      </c>
      <c r="MS161" s="36">
        <f t="shared" si="18"/>
        <v>44245</v>
      </c>
      <c r="MT161" s="36">
        <f t="shared" si="18"/>
        <v>44246</v>
      </c>
      <c r="MU161" s="36">
        <f t="shared" si="18"/>
        <v>44247</v>
      </c>
      <c r="MV161" s="36">
        <f t="shared" si="18"/>
        <v>44248</v>
      </c>
      <c r="MW161" s="36">
        <f t="shared" si="18"/>
        <v>44249</v>
      </c>
      <c r="MX161" s="36">
        <f t="shared" si="18"/>
        <v>44250</v>
      </c>
      <c r="MY161" s="36">
        <f t="shared" si="18"/>
        <v>44251</v>
      </c>
      <c r="MZ161" s="36">
        <f t="shared" si="18"/>
        <v>44252</v>
      </c>
      <c r="NA161" s="36">
        <f t="shared" si="18"/>
        <v>44253</v>
      </c>
      <c r="NB161" s="36">
        <f t="shared" si="18"/>
        <v>44254</v>
      </c>
      <c r="NC161" s="36">
        <f t="shared" si="18"/>
        <v>44255</v>
      </c>
      <c r="ND161" s="36">
        <f t="shared" si="18"/>
        <v>44256</v>
      </c>
      <c r="NE161" s="36">
        <f t="shared" si="18"/>
        <v>44257</v>
      </c>
      <c r="NF161" s="36">
        <f t="shared" si="18"/>
        <v>44258</v>
      </c>
      <c r="NG161" s="36">
        <f t="shared" si="18"/>
        <v>44259</v>
      </c>
      <c r="NH161" s="36">
        <f t="shared" si="18"/>
        <v>44260</v>
      </c>
      <c r="NI161" s="36">
        <f t="shared" si="18"/>
        <v>44261</v>
      </c>
      <c r="NJ161" s="36">
        <f t="shared" si="18"/>
        <v>44262</v>
      </c>
      <c r="NK161" s="36">
        <f t="shared" si="18"/>
        <v>44263</v>
      </c>
      <c r="NL161" s="36">
        <f t="shared" si="18"/>
        <v>44264</v>
      </c>
      <c r="NM161" s="36">
        <f t="shared" si="18"/>
        <v>44265</v>
      </c>
      <c r="NN161" s="36">
        <f t="shared" si="18"/>
        <v>44266</v>
      </c>
      <c r="NO161" s="36">
        <f t="shared" si="18"/>
        <v>44267</v>
      </c>
      <c r="NP161" s="36">
        <f t="shared" si="18"/>
        <v>44268</v>
      </c>
      <c r="NQ161" s="36">
        <f t="shared" si="18"/>
        <v>44269</v>
      </c>
      <c r="NR161" s="36">
        <f t="shared" si="18"/>
        <v>44270</v>
      </c>
      <c r="NS161" s="36">
        <f t="shared" si="18"/>
        <v>44271</v>
      </c>
      <c r="NT161" s="36">
        <f t="shared" si="18"/>
        <v>44272</v>
      </c>
      <c r="NU161" s="36">
        <f t="shared" si="18"/>
        <v>44273</v>
      </c>
      <c r="NV161" s="36">
        <f t="shared" si="18"/>
        <v>44274</v>
      </c>
      <c r="NW161" s="36">
        <f t="shared" si="18"/>
        <v>44275</v>
      </c>
      <c r="NX161" s="36">
        <f t="shared" ref="NX161:QI161" si="19">NX163</f>
        <v>44276</v>
      </c>
      <c r="NY161" s="36">
        <f t="shared" si="19"/>
        <v>44277</v>
      </c>
      <c r="NZ161" s="36">
        <f t="shared" si="19"/>
        <v>44278</v>
      </c>
      <c r="OA161" s="36">
        <f t="shared" si="19"/>
        <v>44279</v>
      </c>
      <c r="OB161" s="36">
        <f t="shared" si="19"/>
        <v>44280</v>
      </c>
      <c r="OC161" s="36">
        <f t="shared" si="19"/>
        <v>44281</v>
      </c>
      <c r="OD161" s="36">
        <f t="shared" si="19"/>
        <v>44282</v>
      </c>
      <c r="OE161" s="36">
        <f t="shared" si="19"/>
        <v>44283</v>
      </c>
      <c r="OF161" s="36">
        <f t="shared" si="19"/>
        <v>44284</v>
      </c>
      <c r="OG161" s="36">
        <f t="shared" si="19"/>
        <v>44285</v>
      </c>
      <c r="OH161" s="36">
        <f t="shared" si="19"/>
        <v>44286</v>
      </c>
      <c r="OI161" s="36">
        <f t="shared" si="19"/>
        <v>44287</v>
      </c>
      <c r="OJ161" s="36">
        <f t="shared" si="19"/>
        <v>44288</v>
      </c>
      <c r="OK161" s="36">
        <f t="shared" si="19"/>
        <v>44289</v>
      </c>
      <c r="OL161" s="36">
        <f t="shared" si="19"/>
        <v>44290</v>
      </c>
      <c r="OM161" s="36">
        <f t="shared" si="19"/>
        <v>44291</v>
      </c>
      <c r="ON161" s="36">
        <f t="shared" si="19"/>
        <v>44292</v>
      </c>
      <c r="OO161" s="36">
        <f t="shared" si="19"/>
        <v>44293</v>
      </c>
      <c r="OP161" s="36">
        <f t="shared" si="19"/>
        <v>44294</v>
      </c>
      <c r="OQ161" s="36">
        <f t="shared" si="19"/>
        <v>44295</v>
      </c>
      <c r="OR161" s="36">
        <f t="shared" si="19"/>
        <v>44296</v>
      </c>
      <c r="OS161" s="36">
        <f t="shared" si="19"/>
        <v>44297</v>
      </c>
      <c r="OT161" s="36">
        <f t="shared" si="19"/>
        <v>44298</v>
      </c>
      <c r="OU161" s="36">
        <f t="shared" si="19"/>
        <v>44299</v>
      </c>
      <c r="OV161" s="36">
        <f t="shared" si="19"/>
        <v>44300</v>
      </c>
      <c r="OW161" s="36">
        <f t="shared" si="19"/>
        <v>44301</v>
      </c>
      <c r="OX161" s="36">
        <f t="shared" si="19"/>
        <v>44302</v>
      </c>
      <c r="OY161" s="36">
        <f t="shared" si="19"/>
        <v>44303</v>
      </c>
      <c r="OZ161" s="36">
        <f t="shared" si="19"/>
        <v>44304</v>
      </c>
      <c r="PA161" s="36">
        <f t="shared" si="19"/>
        <v>44305</v>
      </c>
      <c r="PB161" s="36">
        <f t="shared" si="19"/>
        <v>44306</v>
      </c>
      <c r="PC161" s="36">
        <f t="shared" si="19"/>
        <v>44307</v>
      </c>
      <c r="PD161" s="36">
        <f t="shared" si="19"/>
        <v>44308</v>
      </c>
      <c r="PE161" s="36">
        <f t="shared" si="19"/>
        <v>44309</v>
      </c>
      <c r="PF161" s="36">
        <f t="shared" si="19"/>
        <v>44310</v>
      </c>
      <c r="PG161" s="36">
        <f t="shared" si="19"/>
        <v>44311</v>
      </c>
      <c r="PH161" s="36">
        <f t="shared" si="19"/>
        <v>44312</v>
      </c>
      <c r="PI161" s="36">
        <f t="shared" si="19"/>
        <v>44313</v>
      </c>
      <c r="PJ161" s="36">
        <f t="shared" si="19"/>
        <v>44314</v>
      </c>
      <c r="PK161" s="36">
        <f t="shared" si="19"/>
        <v>44315</v>
      </c>
      <c r="PL161" s="36">
        <f t="shared" si="19"/>
        <v>44316</v>
      </c>
      <c r="PM161" s="36">
        <f t="shared" si="19"/>
        <v>44317</v>
      </c>
      <c r="PN161" s="36">
        <f t="shared" si="19"/>
        <v>44318</v>
      </c>
      <c r="PO161" s="36">
        <f t="shared" si="19"/>
        <v>44319</v>
      </c>
      <c r="PP161" s="36">
        <f t="shared" si="19"/>
        <v>44320</v>
      </c>
      <c r="PQ161" s="36">
        <f t="shared" si="19"/>
        <v>44321</v>
      </c>
      <c r="PR161" s="36">
        <f t="shared" si="19"/>
        <v>44322</v>
      </c>
      <c r="PS161" s="36">
        <f t="shared" si="19"/>
        <v>44323</v>
      </c>
      <c r="PT161" s="36">
        <f t="shared" si="19"/>
        <v>44324</v>
      </c>
      <c r="PU161" s="36">
        <f t="shared" si="19"/>
        <v>44325</v>
      </c>
      <c r="PV161" s="36">
        <f t="shared" si="19"/>
        <v>44326</v>
      </c>
      <c r="PW161" s="36">
        <f t="shared" si="19"/>
        <v>44327</v>
      </c>
      <c r="PX161" s="36">
        <f t="shared" si="19"/>
        <v>44328</v>
      </c>
      <c r="PY161" s="36">
        <f t="shared" si="19"/>
        <v>44329</v>
      </c>
      <c r="PZ161" s="36">
        <f t="shared" si="19"/>
        <v>44330</v>
      </c>
      <c r="QA161" s="36">
        <f t="shared" si="19"/>
        <v>44331</v>
      </c>
      <c r="QB161" s="36">
        <f t="shared" si="19"/>
        <v>44332</v>
      </c>
      <c r="QC161" s="36">
        <f t="shared" si="19"/>
        <v>44333</v>
      </c>
      <c r="QD161" s="36">
        <f t="shared" si="19"/>
        <v>44334</v>
      </c>
      <c r="QE161" s="36">
        <f t="shared" si="19"/>
        <v>44335</v>
      </c>
      <c r="QF161" s="36">
        <f t="shared" si="19"/>
        <v>44336</v>
      </c>
      <c r="QG161" s="36">
        <f t="shared" si="19"/>
        <v>44337</v>
      </c>
      <c r="QH161" s="36">
        <f t="shared" si="19"/>
        <v>44338</v>
      </c>
      <c r="QI161" s="36">
        <f t="shared" si="19"/>
        <v>44339</v>
      </c>
      <c r="QJ161" s="36">
        <f t="shared" ref="QJ161:RZ161" si="20">QJ163</f>
        <v>44340</v>
      </c>
      <c r="QK161" s="36">
        <f t="shared" si="20"/>
        <v>44341</v>
      </c>
      <c r="QL161" s="36">
        <f t="shared" si="20"/>
        <v>44342</v>
      </c>
      <c r="QM161" s="36">
        <f t="shared" si="20"/>
        <v>44343</v>
      </c>
      <c r="QN161" s="36">
        <f t="shared" si="20"/>
        <v>44344</v>
      </c>
      <c r="QO161" s="36">
        <f t="shared" si="20"/>
        <v>44345</v>
      </c>
      <c r="QP161" s="36">
        <f t="shared" si="20"/>
        <v>44346</v>
      </c>
      <c r="QQ161" s="36">
        <f t="shared" si="20"/>
        <v>44347</v>
      </c>
      <c r="QR161" s="36">
        <f t="shared" si="20"/>
        <v>44348</v>
      </c>
      <c r="QS161" s="36">
        <f t="shared" si="20"/>
        <v>44349</v>
      </c>
      <c r="QT161" s="36">
        <f t="shared" si="20"/>
        <v>44350</v>
      </c>
      <c r="QU161" s="36">
        <f t="shared" si="20"/>
        <v>44351</v>
      </c>
      <c r="QV161" s="36">
        <f t="shared" si="20"/>
        <v>44352</v>
      </c>
      <c r="QW161" s="36">
        <f t="shared" si="20"/>
        <v>44353</v>
      </c>
      <c r="QX161" s="36">
        <f t="shared" si="20"/>
        <v>44354</v>
      </c>
      <c r="QY161" s="36">
        <f t="shared" si="20"/>
        <v>44355</v>
      </c>
      <c r="QZ161" s="36">
        <f t="shared" si="20"/>
        <v>44356</v>
      </c>
      <c r="RA161" s="36">
        <f t="shared" si="20"/>
        <v>44357</v>
      </c>
      <c r="RB161" s="36">
        <f t="shared" si="20"/>
        <v>44358</v>
      </c>
      <c r="RC161" s="36">
        <f t="shared" si="20"/>
        <v>44359</v>
      </c>
      <c r="RD161" s="36">
        <f t="shared" si="20"/>
        <v>44360</v>
      </c>
      <c r="RE161" s="36">
        <f t="shared" si="20"/>
        <v>44361</v>
      </c>
      <c r="RF161" s="36">
        <f t="shared" si="20"/>
        <v>44362</v>
      </c>
      <c r="RG161" s="36">
        <f t="shared" si="20"/>
        <v>44363</v>
      </c>
      <c r="RH161" s="36">
        <f t="shared" si="20"/>
        <v>44364</v>
      </c>
      <c r="RI161" s="36">
        <f t="shared" si="20"/>
        <v>44365</v>
      </c>
      <c r="RJ161" s="36">
        <f t="shared" si="20"/>
        <v>44366</v>
      </c>
      <c r="RK161" s="36">
        <f t="shared" si="20"/>
        <v>44367</v>
      </c>
      <c r="RL161" s="36">
        <f t="shared" si="20"/>
        <v>44368</v>
      </c>
      <c r="RM161" s="36">
        <f t="shared" si="20"/>
        <v>44369</v>
      </c>
      <c r="RN161" s="36">
        <f t="shared" si="20"/>
        <v>44370</v>
      </c>
      <c r="RO161" s="36">
        <f t="shared" si="20"/>
        <v>44371</v>
      </c>
      <c r="RP161" s="36">
        <f t="shared" si="20"/>
        <v>44372</v>
      </c>
      <c r="RQ161" s="36">
        <f t="shared" si="20"/>
        <v>44373</v>
      </c>
      <c r="RR161" s="36">
        <f t="shared" si="20"/>
        <v>44374</v>
      </c>
      <c r="RS161" s="36">
        <f t="shared" si="20"/>
        <v>44375</v>
      </c>
      <c r="RT161" s="36">
        <f t="shared" si="20"/>
        <v>44376</v>
      </c>
      <c r="RU161" s="36">
        <f t="shared" si="20"/>
        <v>44377</v>
      </c>
      <c r="RV161" s="36">
        <f t="shared" si="20"/>
        <v>44378</v>
      </c>
      <c r="RW161" s="36">
        <f t="shared" si="20"/>
        <v>44379</v>
      </c>
      <c r="RX161" s="36">
        <f t="shared" si="20"/>
        <v>44380</v>
      </c>
      <c r="RY161" s="36">
        <f t="shared" si="20"/>
        <v>44381</v>
      </c>
      <c r="RZ161" s="36">
        <f t="shared" si="20"/>
        <v>44382</v>
      </c>
    </row>
    <row r="162" spans="7:494" s="37" customFormat="1" ht="10.199999999999999" x14ac:dyDescent="0.2">
      <c r="G162" s="38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>
        <v>155</v>
      </c>
      <c r="AG162" s="10">
        <v>44065</v>
      </c>
      <c r="AH162" s="11">
        <v>3.1318901218846645E-2</v>
      </c>
      <c r="AI162" s="13">
        <v>30.142857142857142</v>
      </c>
      <c r="AJ162" s="13">
        <v>85.714285714285708</v>
      </c>
      <c r="AK162" s="13">
        <v>6.1428571428571432</v>
      </c>
      <c r="AL162" s="39"/>
      <c r="AM162" s="39"/>
      <c r="AN162" s="39"/>
      <c r="AO162" s="39"/>
      <c r="AP162" s="39"/>
      <c r="AQ162" s="39"/>
      <c r="AR162" s="39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  <c r="BF162" s="39"/>
      <c r="BG162" s="39"/>
      <c r="BH162" s="39"/>
      <c r="BI162" s="39"/>
      <c r="BJ162" s="39"/>
      <c r="BK162" s="39"/>
      <c r="BL162" s="39"/>
      <c r="BM162" s="39"/>
      <c r="BN162" s="39"/>
      <c r="BO162" s="39"/>
      <c r="BP162" s="40">
        <f t="shared" ref="BP162:EA162" si="21">1+BO162</f>
        <v>1</v>
      </c>
      <c r="BQ162" s="40">
        <f t="shared" si="21"/>
        <v>2</v>
      </c>
      <c r="BR162" s="40">
        <f t="shared" si="21"/>
        <v>3</v>
      </c>
      <c r="BS162" s="40">
        <f t="shared" si="21"/>
        <v>4</v>
      </c>
      <c r="BT162" s="40">
        <f t="shared" si="21"/>
        <v>5</v>
      </c>
      <c r="BU162" s="40">
        <f t="shared" si="21"/>
        <v>6</v>
      </c>
      <c r="BV162" s="40">
        <f t="shared" si="21"/>
        <v>7</v>
      </c>
      <c r="BW162" s="40">
        <f t="shared" si="21"/>
        <v>8</v>
      </c>
      <c r="BX162" s="40">
        <f t="shared" si="21"/>
        <v>9</v>
      </c>
      <c r="BY162" s="40">
        <f t="shared" si="21"/>
        <v>10</v>
      </c>
      <c r="BZ162" s="40">
        <f t="shared" si="21"/>
        <v>11</v>
      </c>
      <c r="CA162" s="40">
        <f t="shared" si="21"/>
        <v>12</v>
      </c>
      <c r="CB162" s="40">
        <f t="shared" si="21"/>
        <v>13</v>
      </c>
      <c r="CC162" s="40">
        <f t="shared" si="21"/>
        <v>14</v>
      </c>
      <c r="CD162" s="40">
        <f t="shared" si="21"/>
        <v>15</v>
      </c>
      <c r="CE162" s="40">
        <f t="shared" si="21"/>
        <v>16</v>
      </c>
      <c r="CF162" s="40">
        <f t="shared" si="21"/>
        <v>17</v>
      </c>
      <c r="CG162" s="40">
        <f t="shared" si="21"/>
        <v>18</v>
      </c>
      <c r="CH162" s="40">
        <f t="shared" si="21"/>
        <v>19</v>
      </c>
      <c r="CI162" s="40">
        <f t="shared" si="21"/>
        <v>20</v>
      </c>
      <c r="CJ162" s="40">
        <f t="shared" si="21"/>
        <v>21</v>
      </c>
      <c r="CK162" s="40">
        <f t="shared" si="21"/>
        <v>22</v>
      </c>
      <c r="CL162" s="40">
        <f t="shared" si="21"/>
        <v>23</v>
      </c>
      <c r="CM162" s="40">
        <f t="shared" si="21"/>
        <v>24</v>
      </c>
      <c r="CN162" s="40">
        <f t="shared" si="21"/>
        <v>25</v>
      </c>
      <c r="CO162" s="40">
        <f t="shared" si="21"/>
        <v>26</v>
      </c>
      <c r="CP162" s="40">
        <f t="shared" si="21"/>
        <v>27</v>
      </c>
      <c r="CQ162" s="40">
        <f t="shared" si="21"/>
        <v>28</v>
      </c>
      <c r="CR162" s="40">
        <f t="shared" si="21"/>
        <v>29</v>
      </c>
      <c r="CS162" s="40">
        <f t="shared" si="21"/>
        <v>30</v>
      </c>
      <c r="CT162" s="40">
        <f t="shared" si="21"/>
        <v>31</v>
      </c>
      <c r="CU162" s="40">
        <f t="shared" si="21"/>
        <v>32</v>
      </c>
      <c r="CV162" s="40">
        <f t="shared" si="21"/>
        <v>33</v>
      </c>
      <c r="CW162" s="40">
        <f t="shared" si="21"/>
        <v>34</v>
      </c>
      <c r="CX162" s="40">
        <f t="shared" si="21"/>
        <v>35</v>
      </c>
      <c r="CY162" s="40">
        <f t="shared" si="21"/>
        <v>36</v>
      </c>
      <c r="CZ162" s="40">
        <f t="shared" si="21"/>
        <v>37</v>
      </c>
      <c r="DA162" s="40">
        <f t="shared" si="21"/>
        <v>38</v>
      </c>
      <c r="DB162" s="40">
        <f t="shared" si="21"/>
        <v>39</v>
      </c>
      <c r="DC162" s="40">
        <f t="shared" si="21"/>
        <v>40</v>
      </c>
      <c r="DD162" s="40">
        <f t="shared" si="21"/>
        <v>41</v>
      </c>
      <c r="DE162" s="40">
        <f t="shared" si="21"/>
        <v>42</v>
      </c>
      <c r="DF162" s="40">
        <f t="shared" si="21"/>
        <v>43</v>
      </c>
      <c r="DG162" s="40">
        <f t="shared" si="21"/>
        <v>44</v>
      </c>
      <c r="DH162" s="40">
        <f t="shared" si="21"/>
        <v>45</v>
      </c>
      <c r="DI162" s="40">
        <f t="shared" si="21"/>
        <v>46</v>
      </c>
      <c r="DJ162" s="40">
        <f t="shared" si="21"/>
        <v>47</v>
      </c>
      <c r="DK162" s="40">
        <f t="shared" si="21"/>
        <v>48</v>
      </c>
      <c r="DL162" s="40">
        <f t="shared" si="21"/>
        <v>49</v>
      </c>
      <c r="DM162" s="40">
        <f t="shared" si="21"/>
        <v>50</v>
      </c>
      <c r="DN162" s="40">
        <f t="shared" si="21"/>
        <v>51</v>
      </c>
      <c r="DO162" s="40">
        <f t="shared" si="21"/>
        <v>52</v>
      </c>
      <c r="DP162" s="40">
        <f t="shared" si="21"/>
        <v>53</v>
      </c>
      <c r="DQ162" s="40">
        <f t="shared" si="21"/>
        <v>54</v>
      </c>
      <c r="DR162" s="40">
        <f t="shared" si="21"/>
        <v>55</v>
      </c>
      <c r="DS162" s="40">
        <f t="shared" si="21"/>
        <v>56</v>
      </c>
      <c r="DT162" s="40">
        <f t="shared" si="21"/>
        <v>57</v>
      </c>
      <c r="DU162" s="40">
        <f t="shared" si="21"/>
        <v>58</v>
      </c>
      <c r="DV162" s="40">
        <f t="shared" si="21"/>
        <v>59</v>
      </c>
      <c r="DW162" s="40">
        <f t="shared" si="21"/>
        <v>60</v>
      </c>
      <c r="DX162" s="40">
        <f t="shared" si="21"/>
        <v>61</v>
      </c>
      <c r="DY162" s="40">
        <f t="shared" si="21"/>
        <v>62</v>
      </c>
      <c r="DZ162" s="40">
        <f t="shared" si="21"/>
        <v>63</v>
      </c>
      <c r="EA162" s="40">
        <f t="shared" si="21"/>
        <v>64</v>
      </c>
      <c r="EB162" s="40">
        <f t="shared" ref="EB162:GM162" si="22">1+EA162</f>
        <v>65</v>
      </c>
      <c r="EC162" s="40">
        <f t="shared" si="22"/>
        <v>66</v>
      </c>
      <c r="ED162" s="40">
        <f t="shared" si="22"/>
        <v>67</v>
      </c>
      <c r="EE162" s="40">
        <f t="shared" si="22"/>
        <v>68</v>
      </c>
      <c r="EF162" s="40">
        <f t="shared" si="22"/>
        <v>69</v>
      </c>
      <c r="EG162" s="40">
        <f t="shared" si="22"/>
        <v>70</v>
      </c>
      <c r="EH162" s="40">
        <f t="shared" si="22"/>
        <v>71</v>
      </c>
      <c r="EI162" s="40">
        <f t="shared" si="22"/>
        <v>72</v>
      </c>
      <c r="EJ162" s="40">
        <f t="shared" si="22"/>
        <v>73</v>
      </c>
      <c r="EK162" s="40">
        <f t="shared" si="22"/>
        <v>74</v>
      </c>
      <c r="EL162" s="40">
        <f t="shared" si="22"/>
        <v>75</v>
      </c>
      <c r="EM162" s="40">
        <f t="shared" si="22"/>
        <v>76</v>
      </c>
      <c r="EN162" s="40">
        <f t="shared" si="22"/>
        <v>77</v>
      </c>
      <c r="EO162" s="40">
        <f t="shared" si="22"/>
        <v>78</v>
      </c>
      <c r="EP162" s="40">
        <f t="shared" si="22"/>
        <v>79</v>
      </c>
      <c r="EQ162" s="40">
        <f t="shared" si="22"/>
        <v>80</v>
      </c>
      <c r="ER162" s="40">
        <f t="shared" si="22"/>
        <v>81</v>
      </c>
      <c r="ES162" s="40">
        <f t="shared" si="22"/>
        <v>82</v>
      </c>
      <c r="ET162" s="40">
        <f t="shared" si="22"/>
        <v>83</v>
      </c>
      <c r="EU162" s="40">
        <f t="shared" si="22"/>
        <v>84</v>
      </c>
      <c r="EV162" s="40">
        <f t="shared" si="22"/>
        <v>85</v>
      </c>
      <c r="EW162" s="40">
        <f t="shared" si="22"/>
        <v>86</v>
      </c>
      <c r="EX162" s="40">
        <f t="shared" si="22"/>
        <v>87</v>
      </c>
      <c r="EY162" s="40">
        <f t="shared" si="22"/>
        <v>88</v>
      </c>
      <c r="EZ162" s="40">
        <f t="shared" si="22"/>
        <v>89</v>
      </c>
      <c r="FA162" s="40">
        <f t="shared" si="22"/>
        <v>90</v>
      </c>
      <c r="FB162" s="40">
        <f t="shared" si="22"/>
        <v>91</v>
      </c>
      <c r="FC162" s="40">
        <f t="shared" si="22"/>
        <v>92</v>
      </c>
      <c r="FD162" s="40">
        <f t="shared" si="22"/>
        <v>93</v>
      </c>
      <c r="FE162" s="40">
        <f t="shared" si="22"/>
        <v>94</v>
      </c>
      <c r="FF162" s="40">
        <f t="shared" si="22"/>
        <v>95</v>
      </c>
      <c r="FG162" s="40">
        <f t="shared" si="22"/>
        <v>96</v>
      </c>
      <c r="FH162" s="40">
        <f t="shared" si="22"/>
        <v>97</v>
      </c>
      <c r="FI162" s="40">
        <f t="shared" si="22"/>
        <v>98</v>
      </c>
      <c r="FJ162" s="40">
        <f t="shared" si="22"/>
        <v>99</v>
      </c>
      <c r="FK162" s="40">
        <f t="shared" si="22"/>
        <v>100</v>
      </c>
      <c r="FL162" s="40">
        <f t="shared" si="22"/>
        <v>101</v>
      </c>
      <c r="FM162" s="40">
        <f t="shared" si="22"/>
        <v>102</v>
      </c>
      <c r="FN162" s="40">
        <f t="shared" si="22"/>
        <v>103</v>
      </c>
      <c r="FO162" s="40">
        <f t="shared" si="22"/>
        <v>104</v>
      </c>
      <c r="FP162" s="40">
        <f t="shared" si="22"/>
        <v>105</v>
      </c>
      <c r="FQ162" s="40">
        <f t="shared" si="22"/>
        <v>106</v>
      </c>
      <c r="FR162" s="40">
        <f t="shared" si="22"/>
        <v>107</v>
      </c>
      <c r="FS162" s="40">
        <f t="shared" si="22"/>
        <v>108</v>
      </c>
      <c r="FT162" s="40">
        <f t="shared" si="22"/>
        <v>109</v>
      </c>
      <c r="FU162" s="40">
        <f t="shared" si="22"/>
        <v>110</v>
      </c>
      <c r="FV162" s="40">
        <f t="shared" si="22"/>
        <v>111</v>
      </c>
      <c r="FW162" s="40">
        <f t="shared" si="22"/>
        <v>112</v>
      </c>
      <c r="FX162" s="40">
        <f t="shared" si="22"/>
        <v>113</v>
      </c>
      <c r="FY162" s="40">
        <f t="shared" si="22"/>
        <v>114</v>
      </c>
      <c r="FZ162" s="40">
        <f t="shared" si="22"/>
        <v>115</v>
      </c>
      <c r="GA162" s="40">
        <f t="shared" si="22"/>
        <v>116</v>
      </c>
      <c r="GB162" s="40">
        <f t="shared" si="22"/>
        <v>117</v>
      </c>
      <c r="GC162" s="40">
        <f t="shared" si="22"/>
        <v>118</v>
      </c>
      <c r="GD162" s="40">
        <f t="shared" si="22"/>
        <v>119</v>
      </c>
      <c r="GE162" s="40">
        <f t="shared" si="22"/>
        <v>120</v>
      </c>
      <c r="GF162" s="40">
        <f t="shared" si="22"/>
        <v>121</v>
      </c>
      <c r="GG162" s="40">
        <f t="shared" si="22"/>
        <v>122</v>
      </c>
      <c r="GH162" s="40">
        <f t="shared" si="22"/>
        <v>123</v>
      </c>
      <c r="GI162" s="40">
        <f t="shared" si="22"/>
        <v>124</v>
      </c>
      <c r="GJ162" s="40">
        <f t="shared" si="22"/>
        <v>125</v>
      </c>
      <c r="GK162" s="40">
        <f t="shared" si="22"/>
        <v>126</v>
      </c>
      <c r="GL162" s="40">
        <f t="shared" si="22"/>
        <v>127</v>
      </c>
      <c r="GM162" s="40">
        <f t="shared" si="22"/>
        <v>128</v>
      </c>
      <c r="GN162" s="40">
        <f t="shared" ref="GN162:IY162" si="23">1+GM162</f>
        <v>129</v>
      </c>
      <c r="GO162" s="40">
        <f t="shared" si="23"/>
        <v>130</v>
      </c>
      <c r="GP162" s="40">
        <f t="shared" si="23"/>
        <v>131</v>
      </c>
      <c r="GQ162" s="40">
        <f t="shared" si="23"/>
        <v>132</v>
      </c>
      <c r="GR162" s="40">
        <f t="shared" si="23"/>
        <v>133</v>
      </c>
      <c r="GS162" s="40">
        <f t="shared" si="23"/>
        <v>134</v>
      </c>
      <c r="GT162" s="40">
        <f t="shared" si="23"/>
        <v>135</v>
      </c>
      <c r="GU162" s="40">
        <f t="shared" si="23"/>
        <v>136</v>
      </c>
      <c r="GV162" s="40">
        <f t="shared" si="23"/>
        <v>137</v>
      </c>
      <c r="GW162" s="40">
        <f t="shared" si="23"/>
        <v>138</v>
      </c>
      <c r="GX162" s="40">
        <f t="shared" si="23"/>
        <v>139</v>
      </c>
      <c r="GY162" s="40">
        <f t="shared" si="23"/>
        <v>140</v>
      </c>
      <c r="GZ162" s="40">
        <f t="shared" si="23"/>
        <v>141</v>
      </c>
      <c r="HA162" s="40">
        <f t="shared" si="23"/>
        <v>142</v>
      </c>
      <c r="HB162" s="40">
        <f t="shared" si="23"/>
        <v>143</v>
      </c>
      <c r="HC162" s="40">
        <f t="shared" si="23"/>
        <v>144</v>
      </c>
      <c r="HD162" s="40">
        <f t="shared" si="23"/>
        <v>145</v>
      </c>
      <c r="HE162" s="40">
        <f t="shared" si="23"/>
        <v>146</v>
      </c>
      <c r="HF162" s="40">
        <f t="shared" si="23"/>
        <v>147</v>
      </c>
      <c r="HG162" s="40">
        <f t="shared" si="23"/>
        <v>148</v>
      </c>
      <c r="HH162" s="40">
        <f t="shared" si="23"/>
        <v>149</v>
      </c>
      <c r="HI162" s="40">
        <f t="shared" si="23"/>
        <v>150</v>
      </c>
      <c r="HJ162" s="40">
        <f t="shared" si="23"/>
        <v>151</v>
      </c>
      <c r="HK162" s="40">
        <f t="shared" si="23"/>
        <v>152</v>
      </c>
      <c r="HL162" s="40">
        <f t="shared" si="23"/>
        <v>153</v>
      </c>
      <c r="HM162" s="40">
        <f t="shared" si="23"/>
        <v>154</v>
      </c>
      <c r="HN162" s="40">
        <f t="shared" si="23"/>
        <v>155</v>
      </c>
      <c r="HO162" s="40">
        <f t="shared" si="23"/>
        <v>156</v>
      </c>
      <c r="HP162" s="40">
        <f t="shared" si="23"/>
        <v>157</v>
      </c>
      <c r="HQ162" s="40">
        <f t="shared" si="23"/>
        <v>158</v>
      </c>
      <c r="HR162" s="40">
        <f t="shared" si="23"/>
        <v>159</v>
      </c>
      <c r="HS162" s="40">
        <f t="shared" si="23"/>
        <v>160</v>
      </c>
      <c r="HT162" s="40">
        <f t="shared" si="23"/>
        <v>161</v>
      </c>
      <c r="HU162" s="40">
        <f t="shared" si="23"/>
        <v>162</v>
      </c>
      <c r="HV162" s="40">
        <f t="shared" si="23"/>
        <v>163</v>
      </c>
      <c r="HW162" s="40">
        <f t="shared" si="23"/>
        <v>164</v>
      </c>
      <c r="HX162" s="40">
        <f t="shared" si="23"/>
        <v>165</v>
      </c>
      <c r="HY162" s="40">
        <f t="shared" si="23"/>
        <v>166</v>
      </c>
      <c r="HZ162" s="40">
        <f t="shared" si="23"/>
        <v>167</v>
      </c>
      <c r="IA162" s="40">
        <f t="shared" si="23"/>
        <v>168</v>
      </c>
      <c r="IB162" s="40">
        <f t="shared" si="23"/>
        <v>169</v>
      </c>
      <c r="IC162" s="40">
        <f t="shared" si="23"/>
        <v>170</v>
      </c>
      <c r="ID162" s="40">
        <f t="shared" si="23"/>
        <v>171</v>
      </c>
      <c r="IE162" s="40">
        <f t="shared" si="23"/>
        <v>172</v>
      </c>
      <c r="IF162" s="40">
        <f t="shared" si="23"/>
        <v>173</v>
      </c>
      <c r="IG162" s="40">
        <f t="shared" si="23"/>
        <v>174</v>
      </c>
      <c r="IH162" s="40">
        <f t="shared" si="23"/>
        <v>175</v>
      </c>
      <c r="II162" s="40">
        <f t="shared" si="23"/>
        <v>176</v>
      </c>
      <c r="IJ162" s="40">
        <f t="shared" si="23"/>
        <v>177</v>
      </c>
      <c r="IK162" s="40">
        <f t="shared" si="23"/>
        <v>178</v>
      </c>
      <c r="IL162" s="40">
        <f t="shared" si="23"/>
        <v>179</v>
      </c>
      <c r="IM162" s="40">
        <f t="shared" si="23"/>
        <v>180</v>
      </c>
      <c r="IN162" s="40">
        <f t="shared" si="23"/>
        <v>181</v>
      </c>
      <c r="IO162" s="40">
        <f t="shared" si="23"/>
        <v>182</v>
      </c>
      <c r="IP162" s="40">
        <f t="shared" si="23"/>
        <v>183</v>
      </c>
      <c r="IQ162" s="40">
        <f t="shared" si="23"/>
        <v>184</v>
      </c>
      <c r="IR162" s="40">
        <f t="shared" si="23"/>
        <v>185</v>
      </c>
      <c r="IS162" s="40">
        <f t="shared" si="23"/>
        <v>186</v>
      </c>
      <c r="IT162" s="40">
        <f t="shared" si="23"/>
        <v>187</v>
      </c>
      <c r="IU162" s="40">
        <f t="shared" si="23"/>
        <v>188</v>
      </c>
      <c r="IV162" s="40">
        <f t="shared" si="23"/>
        <v>189</v>
      </c>
      <c r="IW162" s="40">
        <f t="shared" si="23"/>
        <v>190</v>
      </c>
      <c r="IX162" s="40">
        <f t="shared" si="23"/>
        <v>191</v>
      </c>
      <c r="IY162" s="40">
        <f t="shared" si="23"/>
        <v>192</v>
      </c>
      <c r="IZ162" s="40">
        <f t="shared" ref="IZ162:LK162" si="24">1+IY162</f>
        <v>193</v>
      </c>
      <c r="JA162" s="40">
        <f t="shared" si="24"/>
        <v>194</v>
      </c>
      <c r="JB162" s="40">
        <f t="shared" si="24"/>
        <v>195</v>
      </c>
      <c r="JC162" s="40">
        <f t="shared" si="24"/>
        <v>196</v>
      </c>
      <c r="JD162" s="40">
        <f t="shared" si="24"/>
        <v>197</v>
      </c>
      <c r="JE162" s="40">
        <f t="shared" si="24"/>
        <v>198</v>
      </c>
      <c r="JF162" s="40">
        <f t="shared" si="24"/>
        <v>199</v>
      </c>
      <c r="JG162" s="40">
        <f t="shared" si="24"/>
        <v>200</v>
      </c>
      <c r="JH162" s="40">
        <f t="shared" si="24"/>
        <v>201</v>
      </c>
      <c r="JI162" s="40">
        <f t="shared" si="24"/>
        <v>202</v>
      </c>
      <c r="JJ162" s="40">
        <f t="shared" si="24"/>
        <v>203</v>
      </c>
      <c r="JK162" s="40">
        <f t="shared" si="24"/>
        <v>204</v>
      </c>
      <c r="JL162" s="40">
        <f t="shared" si="24"/>
        <v>205</v>
      </c>
      <c r="JM162" s="40">
        <f t="shared" si="24"/>
        <v>206</v>
      </c>
      <c r="JN162" s="40">
        <f t="shared" si="24"/>
        <v>207</v>
      </c>
      <c r="JO162" s="40">
        <f t="shared" si="24"/>
        <v>208</v>
      </c>
      <c r="JP162" s="40">
        <f t="shared" si="24"/>
        <v>209</v>
      </c>
      <c r="JQ162" s="40">
        <f t="shared" si="24"/>
        <v>210</v>
      </c>
      <c r="JR162" s="40">
        <f t="shared" si="24"/>
        <v>211</v>
      </c>
      <c r="JS162" s="40">
        <f t="shared" si="24"/>
        <v>212</v>
      </c>
      <c r="JT162" s="40">
        <f t="shared" si="24"/>
        <v>213</v>
      </c>
      <c r="JU162" s="40">
        <f t="shared" si="24"/>
        <v>214</v>
      </c>
      <c r="JV162" s="40">
        <f t="shared" si="24"/>
        <v>215</v>
      </c>
      <c r="JW162" s="40">
        <f t="shared" si="24"/>
        <v>216</v>
      </c>
      <c r="JX162" s="40">
        <f t="shared" si="24"/>
        <v>217</v>
      </c>
      <c r="JY162" s="40">
        <f t="shared" si="24"/>
        <v>218</v>
      </c>
      <c r="JZ162" s="40">
        <f t="shared" si="24"/>
        <v>219</v>
      </c>
      <c r="KA162" s="40">
        <f t="shared" si="24"/>
        <v>220</v>
      </c>
      <c r="KB162" s="40">
        <f t="shared" si="24"/>
        <v>221</v>
      </c>
      <c r="KC162" s="40">
        <f t="shared" si="24"/>
        <v>222</v>
      </c>
      <c r="KD162" s="40">
        <f t="shared" si="24"/>
        <v>223</v>
      </c>
      <c r="KE162" s="40">
        <f t="shared" si="24"/>
        <v>224</v>
      </c>
      <c r="KF162" s="40">
        <f t="shared" si="24"/>
        <v>225</v>
      </c>
      <c r="KG162" s="40">
        <f t="shared" si="24"/>
        <v>226</v>
      </c>
      <c r="KH162" s="40">
        <f t="shared" si="24"/>
        <v>227</v>
      </c>
      <c r="KI162" s="40">
        <f t="shared" si="24"/>
        <v>228</v>
      </c>
      <c r="KJ162" s="40">
        <f t="shared" si="24"/>
        <v>229</v>
      </c>
      <c r="KK162" s="40">
        <f t="shared" si="24"/>
        <v>230</v>
      </c>
      <c r="KL162" s="40">
        <f t="shared" si="24"/>
        <v>231</v>
      </c>
      <c r="KM162" s="40">
        <f t="shared" si="24"/>
        <v>232</v>
      </c>
      <c r="KN162" s="40">
        <f t="shared" si="24"/>
        <v>233</v>
      </c>
      <c r="KO162" s="40">
        <f t="shared" si="24"/>
        <v>234</v>
      </c>
      <c r="KP162" s="40">
        <f t="shared" si="24"/>
        <v>235</v>
      </c>
      <c r="KQ162" s="40">
        <f t="shared" si="24"/>
        <v>236</v>
      </c>
      <c r="KR162" s="40">
        <f t="shared" si="24"/>
        <v>237</v>
      </c>
      <c r="KS162" s="40">
        <f t="shared" si="24"/>
        <v>238</v>
      </c>
      <c r="KT162" s="40">
        <f t="shared" si="24"/>
        <v>239</v>
      </c>
      <c r="KU162" s="40">
        <f t="shared" si="24"/>
        <v>240</v>
      </c>
      <c r="KV162" s="40">
        <f t="shared" si="24"/>
        <v>241</v>
      </c>
      <c r="KW162" s="40">
        <f t="shared" si="24"/>
        <v>242</v>
      </c>
      <c r="KX162" s="40">
        <f t="shared" si="24"/>
        <v>243</v>
      </c>
      <c r="KY162" s="40">
        <f t="shared" si="24"/>
        <v>244</v>
      </c>
      <c r="KZ162" s="40">
        <f t="shared" si="24"/>
        <v>245</v>
      </c>
      <c r="LA162" s="40">
        <f t="shared" si="24"/>
        <v>246</v>
      </c>
      <c r="LB162" s="40">
        <f t="shared" si="24"/>
        <v>247</v>
      </c>
      <c r="LC162" s="40">
        <f t="shared" si="24"/>
        <v>248</v>
      </c>
      <c r="LD162" s="40">
        <f t="shared" si="24"/>
        <v>249</v>
      </c>
      <c r="LE162" s="40">
        <f t="shared" si="24"/>
        <v>250</v>
      </c>
      <c r="LF162" s="40">
        <f t="shared" si="24"/>
        <v>251</v>
      </c>
      <c r="LG162" s="40">
        <f t="shared" si="24"/>
        <v>252</v>
      </c>
      <c r="LH162" s="40">
        <f t="shared" si="24"/>
        <v>253</v>
      </c>
      <c r="LI162" s="40">
        <f t="shared" si="24"/>
        <v>254</v>
      </c>
      <c r="LJ162" s="40">
        <f t="shared" si="24"/>
        <v>255</v>
      </c>
      <c r="LK162" s="40">
        <f t="shared" si="24"/>
        <v>256</v>
      </c>
      <c r="LL162" s="40">
        <f t="shared" ref="LL162:NW162" si="25">1+LK162</f>
        <v>257</v>
      </c>
      <c r="LM162" s="40">
        <f t="shared" si="25"/>
        <v>258</v>
      </c>
      <c r="LN162" s="40">
        <f t="shared" si="25"/>
        <v>259</v>
      </c>
      <c r="LO162" s="40">
        <f t="shared" si="25"/>
        <v>260</v>
      </c>
      <c r="LP162" s="40">
        <f t="shared" si="25"/>
        <v>261</v>
      </c>
      <c r="LQ162" s="40">
        <f t="shared" si="25"/>
        <v>262</v>
      </c>
      <c r="LR162" s="40">
        <f t="shared" si="25"/>
        <v>263</v>
      </c>
      <c r="LS162" s="40">
        <f t="shared" si="25"/>
        <v>264</v>
      </c>
      <c r="LT162" s="40">
        <f t="shared" si="25"/>
        <v>265</v>
      </c>
      <c r="LU162" s="40">
        <f t="shared" si="25"/>
        <v>266</v>
      </c>
      <c r="LV162" s="40">
        <f t="shared" si="25"/>
        <v>267</v>
      </c>
      <c r="LW162" s="40">
        <f t="shared" si="25"/>
        <v>268</v>
      </c>
      <c r="LX162" s="40">
        <f t="shared" si="25"/>
        <v>269</v>
      </c>
      <c r="LY162" s="40">
        <f t="shared" si="25"/>
        <v>270</v>
      </c>
      <c r="LZ162" s="40">
        <f t="shared" si="25"/>
        <v>271</v>
      </c>
      <c r="MA162" s="40">
        <f t="shared" si="25"/>
        <v>272</v>
      </c>
      <c r="MB162" s="40">
        <f t="shared" si="25"/>
        <v>273</v>
      </c>
      <c r="MC162" s="40">
        <f t="shared" si="25"/>
        <v>274</v>
      </c>
      <c r="MD162" s="40">
        <f t="shared" si="25"/>
        <v>275</v>
      </c>
      <c r="ME162" s="40">
        <f t="shared" si="25"/>
        <v>276</v>
      </c>
      <c r="MF162" s="40">
        <f t="shared" si="25"/>
        <v>277</v>
      </c>
      <c r="MG162" s="40">
        <f t="shared" si="25"/>
        <v>278</v>
      </c>
      <c r="MH162" s="40">
        <f t="shared" si="25"/>
        <v>279</v>
      </c>
      <c r="MI162" s="40">
        <f t="shared" si="25"/>
        <v>280</v>
      </c>
      <c r="MJ162" s="40">
        <f t="shared" si="25"/>
        <v>281</v>
      </c>
      <c r="MK162" s="40">
        <f t="shared" si="25"/>
        <v>282</v>
      </c>
      <c r="ML162" s="40">
        <f t="shared" si="25"/>
        <v>283</v>
      </c>
      <c r="MM162" s="40">
        <f t="shared" si="25"/>
        <v>284</v>
      </c>
      <c r="MN162" s="40">
        <f t="shared" si="25"/>
        <v>285</v>
      </c>
      <c r="MO162" s="40">
        <f t="shared" si="25"/>
        <v>286</v>
      </c>
      <c r="MP162" s="40">
        <f t="shared" si="25"/>
        <v>287</v>
      </c>
      <c r="MQ162" s="40">
        <f t="shared" si="25"/>
        <v>288</v>
      </c>
      <c r="MR162" s="40">
        <f t="shared" si="25"/>
        <v>289</v>
      </c>
      <c r="MS162" s="40">
        <f t="shared" si="25"/>
        <v>290</v>
      </c>
      <c r="MT162" s="40">
        <f t="shared" si="25"/>
        <v>291</v>
      </c>
      <c r="MU162" s="40">
        <f t="shared" si="25"/>
        <v>292</v>
      </c>
      <c r="MV162" s="40">
        <f t="shared" si="25"/>
        <v>293</v>
      </c>
      <c r="MW162" s="40">
        <f t="shared" si="25"/>
        <v>294</v>
      </c>
      <c r="MX162" s="40">
        <f t="shared" si="25"/>
        <v>295</v>
      </c>
      <c r="MY162" s="40">
        <f t="shared" si="25"/>
        <v>296</v>
      </c>
      <c r="MZ162" s="40">
        <f t="shared" si="25"/>
        <v>297</v>
      </c>
      <c r="NA162" s="40">
        <f t="shared" si="25"/>
        <v>298</v>
      </c>
      <c r="NB162" s="40">
        <f t="shared" si="25"/>
        <v>299</v>
      </c>
      <c r="NC162" s="40">
        <f t="shared" si="25"/>
        <v>300</v>
      </c>
      <c r="ND162" s="40">
        <f t="shared" si="25"/>
        <v>301</v>
      </c>
      <c r="NE162" s="40">
        <f t="shared" si="25"/>
        <v>302</v>
      </c>
      <c r="NF162" s="40">
        <f t="shared" si="25"/>
        <v>303</v>
      </c>
      <c r="NG162" s="40">
        <f t="shared" si="25"/>
        <v>304</v>
      </c>
      <c r="NH162" s="40">
        <f t="shared" si="25"/>
        <v>305</v>
      </c>
      <c r="NI162" s="40">
        <f t="shared" si="25"/>
        <v>306</v>
      </c>
      <c r="NJ162" s="40">
        <f t="shared" si="25"/>
        <v>307</v>
      </c>
      <c r="NK162" s="40">
        <f t="shared" si="25"/>
        <v>308</v>
      </c>
      <c r="NL162" s="40">
        <f t="shared" si="25"/>
        <v>309</v>
      </c>
      <c r="NM162" s="40">
        <f t="shared" si="25"/>
        <v>310</v>
      </c>
      <c r="NN162" s="40">
        <f t="shared" si="25"/>
        <v>311</v>
      </c>
      <c r="NO162" s="40">
        <f t="shared" si="25"/>
        <v>312</v>
      </c>
      <c r="NP162" s="40">
        <f t="shared" si="25"/>
        <v>313</v>
      </c>
      <c r="NQ162" s="40">
        <f t="shared" si="25"/>
        <v>314</v>
      </c>
      <c r="NR162" s="40">
        <f t="shared" si="25"/>
        <v>315</v>
      </c>
      <c r="NS162" s="40">
        <f t="shared" si="25"/>
        <v>316</v>
      </c>
      <c r="NT162" s="40">
        <f t="shared" si="25"/>
        <v>317</v>
      </c>
      <c r="NU162" s="40">
        <f t="shared" si="25"/>
        <v>318</v>
      </c>
      <c r="NV162" s="40">
        <f t="shared" si="25"/>
        <v>319</v>
      </c>
      <c r="NW162" s="40">
        <f t="shared" si="25"/>
        <v>320</v>
      </c>
      <c r="NX162" s="40">
        <f t="shared" ref="NX162:QI162" si="26">1+NW162</f>
        <v>321</v>
      </c>
      <c r="NY162" s="40">
        <f t="shared" si="26"/>
        <v>322</v>
      </c>
      <c r="NZ162" s="40">
        <f t="shared" si="26"/>
        <v>323</v>
      </c>
      <c r="OA162" s="40">
        <f t="shared" si="26"/>
        <v>324</v>
      </c>
      <c r="OB162" s="40">
        <f t="shared" si="26"/>
        <v>325</v>
      </c>
      <c r="OC162" s="40">
        <f t="shared" si="26"/>
        <v>326</v>
      </c>
      <c r="OD162" s="40">
        <f t="shared" si="26"/>
        <v>327</v>
      </c>
      <c r="OE162" s="40">
        <f t="shared" si="26"/>
        <v>328</v>
      </c>
      <c r="OF162" s="40">
        <f t="shared" si="26"/>
        <v>329</v>
      </c>
      <c r="OG162" s="40">
        <f t="shared" si="26"/>
        <v>330</v>
      </c>
      <c r="OH162" s="40">
        <f t="shared" si="26"/>
        <v>331</v>
      </c>
      <c r="OI162" s="40">
        <f t="shared" si="26"/>
        <v>332</v>
      </c>
      <c r="OJ162" s="40">
        <f t="shared" si="26"/>
        <v>333</v>
      </c>
      <c r="OK162" s="40">
        <f t="shared" si="26"/>
        <v>334</v>
      </c>
      <c r="OL162" s="40">
        <f t="shared" si="26"/>
        <v>335</v>
      </c>
      <c r="OM162" s="40">
        <f t="shared" si="26"/>
        <v>336</v>
      </c>
      <c r="ON162" s="40">
        <f t="shared" si="26"/>
        <v>337</v>
      </c>
      <c r="OO162" s="40">
        <f t="shared" si="26"/>
        <v>338</v>
      </c>
      <c r="OP162" s="40">
        <f t="shared" si="26"/>
        <v>339</v>
      </c>
      <c r="OQ162" s="40">
        <f t="shared" si="26"/>
        <v>340</v>
      </c>
      <c r="OR162" s="40">
        <f t="shared" si="26"/>
        <v>341</v>
      </c>
      <c r="OS162" s="40">
        <f t="shared" si="26"/>
        <v>342</v>
      </c>
      <c r="OT162" s="40">
        <f t="shared" si="26"/>
        <v>343</v>
      </c>
      <c r="OU162" s="40">
        <f t="shared" si="26"/>
        <v>344</v>
      </c>
      <c r="OV162" s="40">
        <f t="shared" si="26"/>
        <v>345</v>
      </c>
      <c r="OW162" s="40">
        <f t="shared" si="26"/>
        <v>346</v>
      </c>
      <c r="OX162" s="40">
        <f t="shared" si="26"/>
        <v>347</v>
      </c>
      <c r="OY162" s="40">
        <f t="shared" si="26"/>
        <v>348</v>
      </c>
      <c r="OZ162" s="40">
        <f t="shared" si="26"/>
        <v>349</v>
      </c>
      <c r="PA162" s="40">
        <f t="shared" si="26"/>
        <v>350</v>
      </c>
      <c r="PB162" s="40">
        <f t="shared" si="26"/>
        <v>351</v>
      </c>
      <c r="PC162" s="40">
        <f t="shared" si="26"/>
        <v>352</v>
      </c>
      <c r="PD162" s="40">
        <f t="shared" si="26"/>
        <v>353</v>
      </c>
      <c r="PE162" s="40">
        <f t="shared" si="26"/>
        <v>354</v>
      </c>
      <c r="PF162" s="40">
        <f t="shared" si="26"/>
        <v>355</v>
      </c>
      <c r="PG162" s="40">
        <f t="shared" si="26"/>
        <v>356</v>
      </c>
      <c r="PH162" s="40">
        <f t="shared" si="26"/>
        <v>357</v>
      </c>
      <c r="PI162" s="40">
        <f t="shared" si="26"/>
        <v>358</v>
      </c>
      <c r="PJ162" s="40">
        <f t="shared" si="26"/>
        <v>359</v>
      </c>
      <c r="PK162" s="40">
        <f t="shared" si="26"/>
        <v>360</v>
      </c>
      <c r="PL162" s="40">
        <f t="shared" si="26"/>
        <v>361</v>
      </c>
      <c r="PM162" s="40">
        <f t="shared" si="26"/>
        <v>362</v>
      </c>
      <c r="PN162" s="40">
        <f t="shared" si="26"/>
        <v>363</v>
      </c>
      <c r="PO162" s="40">
        <f t="shared" si="26"/>
        <v>364</v>
      </c>
      <c r="PP162" s="40">
        <f t="shared" si="26"/>
        <v>365</v>
      </c>
      <c r="PQ162" s="40">
        <f t="shared" si="26"/>
        <v>366</v>
      </c>
      <c r="PR162" s="40">
        <f t="shared" si="26"/>
        <v>367</v>
      </c>
      <c r="PS162" s="40">
        <f t="shared" si="26"/>
        <v>368</v>
      </c>
      <c r="PT162" s="40">
        <f t="shared" si="26"/>
        <v>369</v>
      </c>
      <c r="PU162" s="40">
        <f t="shared" si="26"/>
        <v>370</v>
      </c>
      <c r="PV162" s="40">
        <f t="shared" si="26"/>
        <v>371</v>
      </c>
      <c r="PW162" s="40">
        <f t="shared" si="26"/>
        <v>372</v>
      </c>
      <c r="PX162" s="40">
        <f t="shared" si="26"/>
        <v>373</v>
      </c>
      <c r="PY162" s="40">
        <f t="shared" si="26"/>
        <v>374</v>
      </c>
      <c r="PZ162" s="40">
        <f t="shared" si="26"/>
        <v>375</v>
      </c>
      <c r="QA162" s="40">
        <f t="shared" si="26"/>
        <v>376</v>
      </c>
      <c r="QB162" s="40">
        <f t="shared" si="26"/>
        <v>377</v>
      </c>
      <c r="QC162" s="40">
        <f t="shared" si="26"/>
        <v>378</v>
      </c>
      <c r="QD162" s="40">
        <f t="shared" si="26"/>
        <v>379</v>
      </c>
      <c r="QE162" s="40">
        <f t="shared" si="26"/>
        <v>380</v>
      </c>
      <c r="QF162" s="40">
        <f t="shared" si="26"/>
        <v>381</v>
      </c>
      <c r="QG162" s="40">
        <f t="shared" si="26"/>
        <v>382</v>
      </c>
      <c r="QH162" s="40">
        <f t="shared" si="26"/>
        <v>383</v>
      </c>
      <c r="QI162" s="40">
        <f t="shared" si="26"/>
        <v>384</v>
      </c>
      <c r="QJ162" s="40">
        <f t="shared" ref="QJ162:RZ162" si="27">1+QI162</f>
        <v>385</v>
      </c>
      <c r="QK162" s="40">
        <f t="shared" si="27"/>
        <v>386</v>
      </c>
      <c r="QL162" s="40">
        <f t="shared" si="27"/>
        <v>387</v>
      </c>
      <c r="QM162" s="40">
        <f t="shared" si="27"/>
        <v>388</v>
      </c>
      <c r="QN162" s="40">
        <f t="shared" si="27"/>
        <v>389</v>
      </c>
      <c r="QO162" s="40">
        <f t="shared" si="27"/>
        <v>390</v>
      </c>
      <c r="QP162" s="40">
        <f t="shared" si="27"/>
        <v>391</v>
      </c>
      <c r="QQ162" s="40">
        <f t="shared" si="27"/>
        <v>392</v>
      </c>
      <c r="QR162" s="40">
        <f t="shared" si="27"/>
        <v>393</v>
      </c>
      <c r="QS162" s="40">
        <f t="shared" si="27"/>
        <v>394</v>
      </c>
      <c r="QT162" s="40">
        <f t="shared" si="27"/>
        <v>395</v>
      </c>
      <c r="QU162" s="40">
        <f t="shared" si="27"/>
        <v>396</v>
      </c>
      <c r="QV162" s="40">
        <f t="shared" si="27"/>
        <v>397</v>
      </c>
      <c r="QW162" s="40">
        <f t="shared" si="27"/>
        <v>398</v>
      </c>
      <c r="QX162" s="40">
        <f t="shared" si="27"/>
        <v>399</v>
      </c>
      <c r="QY162" s="40">
        <f t="shared" si="27"/>
        <v>400</v>
      </c>
      <c r="QZ162" s="40">
        <f t="shared" si="27"/>
        <v>401</v>
      </c>
      <c r="RA162" s="40">
        <f t="shared" si="27"/>
        <v>402</v>
      </c>
      <c r="RB162" s="40">
        <f t="shared" si="27"/>
        <v>403</v>
      </c>
      <c r="RC162" s="40">
        <f t="shared" si="27"/>
        <v>404</v>
      </c>
      <c r="RD162" s="40">
        <f t="shared" si="27"/>
        <v>405</v>
      </c>
      <c r="RE162" s="40">
        <f t="shared" si="27"/>
        <v>406</v>
      </c>
      <c r="RF162" s="40">
        <f t="shared" si="27"/>
        <v>407</v>
      </c>
      <c r="RG162" s="40">
        <f t="shared" si="27"/>
        <v>408</v>
      </c>
      <c r="RH162" s="40">
        <f t="shared" si="27"/>
        <v>409</v>
      </c>
      <c r="RI162" s="40">
        <f t="shared" si="27"/>
        <v>410</v>
      </c>
      <c r="RJ162" s="40">
        <f t="shared" si="27"/>
        <v>411</v>
      </c>
      <c r="RK162" s="40">
        <f t="shared" si="27"/>
        <v>412</v>
      </c>
      <c r="RL162" s="40">
        <f t="shared" si="27"/>
        <v>413</v>
      </c>
      <c r="RM162" s="40">
        <f t="shared" si="27"/>
        <v>414</v>
      </c>
      <c r="RN162" s="40">
        <f t="shared" si="27"/>
        <v>415</v>
      </c>
      <c r="RO162" s="40">
        <f t="shared" si="27"/>
        <v>416</v>
      </c>
      <c r="RP162" s="40">
        <f t="shared" si="27"/>
        <v>417</v>
      </c>
      <c r="RQ162" s="40">
        <f t="shared" si="27"/>
        <v>418</v>
      </c>
      <c r="RR162" s="40">
        <f t="shared" si="27"/>
        <v>419</v>
      </c>
      <c r="RS162" s="40">
        <f t="shared" si="27"/>
        <v>420</v>
      </c>
      <c r="RT162" s="40">
        <f t="shared" si="27"/>
        <v>421</v>
      </c>
      <c r="RU162" s="40">
        <f t="shared" si="27"/>
        <v>422</v>
      </c>
      <c r="RV162" s="40">
        <f t="shared" si="27"/>
        <v>423</v>
      </c>
      <c r="RW162" s="40">
        <f t="shared" si="27"/>
        <v>424</v>
      </c>
      <c r="RX162" s="40">
        <f t="shared" si="27"/>
        <v>425</v>
      </c>
      <c r="RY162" s="40">
        <f t="shared" si="27"/>
        <v>426</v>
      </c>
      <c r="RZ162" s="40">
        <f t="shared" si="27"/>
        <v>427</v>
      </c>
    </row>
    <row r="163" spans="7:494" s="27" customFormat="1" ht="10.199999999999999" x14ac:dyDescent="0.2">
      <c r="G163" s="41"/>
      <c r="H163" s="42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>
        <v>156</v>
      </c>
      <c r="AG163" s="10">
        <v>44066</v>
      </c>
      <c r="AH163" s="11">
        <v>3.0710396870575529E-2</v>
      </c>
      <c r="AI163" s="13">
        <v>28.571428571428573</v>
      </c>
      <c r="AJ163" s="13">
        <v>85.857142857142861</v>
      </c>
      <c r="AK163" s="13">
        <v>5.8571428571428568</v>
      </c>
      <c r="AL163" s="43"/>
      <c r="AM163" s="43"/>
      <c r="AN163" s="43"/>
      <c r="AO163" s="43"/>
      <c r="AP163" s="43"/>
      <c r="AQ163" s="43"/>
      <c r="AR163" s="43"/>
      <c r="AS163" s="4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3"/>
      <c r="BH163" s="43"/>
      <c r="BI163" s="43"/>
      <c r="BJ163" s="43"/>
      <c r="BK163" s="43"/>
      <c r="BL163" s="43"/>
      <c r="BM163" s="43"/>
      <c r="BN163" s="43"/>
      <c r="BO163" s="43"/>
      <c r="BP163" s="44">
        <v>43956</v>
      </c>
      <c r="BQ163" s="44">
        <v>43957</v>
      </c>
      <c r="BR163" s="44">
        <v>43958</v>
      </c>
      <c r="BS163" s="44">
        <v>43959</v>
      </c>
      <c r="BT163" s="44">
        <v>43960</v>
      </c>
      <c r="BU163" s="44">
        <v>43961</v>
      </c>
      <c r="BV163" s="44">
        <v>43962</v>
      </c>
      <c r="BW163" s="44">
        <v>43963</v>
      </c>
      <c r="BX163" s="44">
        <v>43964</v>
      </c>
      <c r="BY163" s="44">
        <v>43965</v>
      </c>
      <c r="BZ163" s="44">
        <v>43966</v>
      </c>
      <c r="CA163" s="44">
        <v>43967</v>
      </c>
      <c r="CB163" s="44">
        <v>43968</v>
      </c>
      <c r="CC163" s="44">
        <v>43969</v>
      </c>
      <c r="CD163" s="44">
        <v>43970</v>
      </c>
      <c r="CE163" s="44">
        <v>43971</v>
      </c>
      <c r="CF163" s="44">
        <v>43972</v>
      </c>
      <c r="CG163" s="44">
        <v>43973</v>
      </c>
      <c r="CH163" s="44">
        <v>43974</v>
      </c>
      <c r="CI163" s="44">
        <v>43975</v>
      </c>
      <c r="CJ163" s="44">
        <v>43976</v>
      </c>
      <c r="CK163" s="44">
        <v>43977</v>
      </c>
      <c r="CL163" s="44">
        <v>43978</v>
      </c>
      <c r="CM163" s="44">
        <v>43979</v>
      </c>
      <c r="CN163" s="44">
        <v>43980</v>
      </c>
      <c r="CO163" s="44">
        <v>43981</v>
      </c>
      <c r="CP163" s="44">
        <v>43982</v>
      </c>
      <c r="CQ163" s="44">
        <v>43983</v>
      </c>
      <c r="CR163" s="44">
        <v>43984</v>
      </c>
      <c r="CS163" s="44">
        <v>43985</v>
      </c>
      <c r="CT163" s="44">
        <v>43986</v>
      </c>
      <c r="CU163" s="44">
        <v>43987</v>
      </c>
      <c r="CV163" s="44">
        <v>43988</v>
      </c>
      <c r="CW163" s="44">
        <v>43989</v>
      </c>
      <c r="CX163" s="44">
        <v>43990</v>
      </c>
      <c r="CY163" s="44">
        <v>43991</v>
      </c>
      <c r="CZ163" s="44">
        <v>43992</v>
      </c>
      <c r="DA163" s="44">
        <v>43993</v>
      </c>
      <c r="DB163" s="44">
        <v>43994</v>
      </c>
      <c r="DC163" s="44">
        <v>43995</v>
      </c>
      <c r="DD163" s="44">
        <v>43996</v>
      </c>
      <c r="DE163" s="44">
        <v>43997</v>
      </c>
      <c r="DF163" s="44">
        <v>43998</v>
      </c>
      <c r="DG163" s="44">
        <v>43999</v>
      </c>
      <c r="DH163" s="44">
        <v>44000</v>
      </c>
      <c r="DI163" s="44">
        <v>44001</v>
      </c>
      <c r="DJ163" s="44">
        <v>44002</v>
      </c>
      <c r="DK163" s="44">
        <v>44003</v>
      </c>
      <c r="DL163" s="44">
        <v>44004</v>
      </c>
      <c r="DM163" s="44">
        <v>44005</v>
      </c>
      <c r="DN163" s="44">
        <v>44006</v>
      </c>
      <c r="DO163" s="44">
        <v>44007</v>
      </c>
      <c r="DP163" s="44">
        <v>44008</v>
      </c>
      <c r="DQ163" s="44">
        <v>44009</v>
      </c>
      <c r="DR163" s="44">
        <v>44010</v>
      </c>
      <c r="DS163" s="44">
        <v>44011</v>
      </c>
      <c r="DT163" s="44">
        <v>44012</v>
      </c>
      <c r="DU163" s="44">
        <v>44013</v>
      </c>
      <c r="DV163" s="44">
        <v>44014</v>
      </c>
      <c r="DW163" s="44">
        <v>44015</v>
      </c>
      <c r="DX163" s="44">
        <v>44016</v>
      </c>
      <c r="DY163" s="44">
        <v>44017</v>
      </c>
      <c r="DZ163" s="44">
        <v>44018</v>
      </c>
      <c r="EA163" s="44">
        <v>44019</v>
      </c>
      <c r="EB163" s="44">
        <v>44020</v>
      </c>
      <c r="EC163" s="44">
        <v>44021</v>
      </c>
      <c r="ED163" s="44">
        <v>44022</v>
      </c>
      <c r="EE163" s="44">
        <v>44023</v>
      </c>
      <c r="EF163" s="44">
        <v>44024</v>
      </c>
      <c r="EG163" s="44">
        <v>44025</v>
      </c>
      <c r="EH163" s="44">
        <v>44026</v>
      </c>
      <c r="EI163" s="44">
        <v>44027</v>
      </c>
      <c r="EJ163" s="44">
        <v>44028</v>
      </c>
      <c r="EK163" s="44">
        <v>44029</v>
      </c>
      <c r="EL163" s="44">
        <v>44030</v>
      </c>
      <c r="EM163" s="44">
        <v>44031</v>
      </c>
      <c r="EN163" s="44">
        <v>44032</v>
      </c>
      <c r="EO163" s="44">
        <v>44033</v>
      </c>
      <c r="EP163" s="44">
        <v>44034</v>
      </c>
      <c r="EQ163" s="44">
        <v>44035</v>
      </c>
      <c r="ER163" s="44">
        <v>44036</v>
      </c>
      <c r="ES163" s="44">
        <v>44037</v>
      </c>
      <c r="ET163" s="44">
        <v>44038</v>
      </c>
      <c r="EU163" s="44">
        <v>44039</v>
      </c>
      <c r="EV163" s="44">
        <v>44040</v>
      </c>
      <c r="EW163" s="44">
        <v>44041</v>
      </c>
      <c r="EX163" s="44">
        <v>44042</v>
      </c>
      <c r="EY163" s="44">
        <v>44043</v>
      </c>
      <c r="EZ163" s="44">
        <v>44044</v>
      </c>
      <c r="FA163" s="44">
        <v>44045</v>
      </c>
      <c r="FB163" s="44">
        <v>44046</v>
      </c>
      <c r="FC163" s="44">
        <v>44047</v>
      </c>
      <c r="FD163" s="44">
        <v>44048</v>
      </c>
      <c r="FE163" s="44">
        <v>44049</v>
      </c>
      <c r="FF163" s="44">
        <v>44050</v>
      </c>
      <c r="FG163" s="44">
        <v>44051</v>
      </c>
      <c r="FH163" s="44">
        <v>44052</v>
      </c>
      <c r="FI163" s="44">
        <v>44053</v>
      </c>
      <c r="FJ163" s="44">
        <v>44054</v>
      </c>
      <c r="FK163" s="44">
        <v>44055</v>
      </c>
      <c r="FL163" s="44">
        <v>44056</v>
      </c>
      <c r="FM163" s="44">
        <v>44057</v>
      </c>
      <c r="FN163" s="44">
        <v>44058</v>
      </c>
      <c r="FO163" s="44">
        <v>44059</v>
      </c>
      <c r="FP163" s="44">
        <v>44060</v>
      </c>
      <c r="FQ163" s="44">
        <v>44061</v>
      </c>
      <c r="FR163" s="44">
        <v>44062</v>
      </c>
      <c r="FS163" s="44">
        <v>44063</v>
      </c>
      <c r="FT163" s="44">
        <v>44064</v>
      </c>
      <c r="FU163" s="44">
        <v>44065</v>
      </c>
      <c r="FV163" s="44">
        <v>44066</v>
      </c>
      <c r="FW163" s="44">
        <v>44067</v>
      </c>
      <c r="FX163" s="44">
        <v>44068</v>
      </c>
      <c r="FY163" s="44">
        <v>44069</v>
      </c>
      <c r="FZ163" s="44">
        <v>44070</v>
      </c>
      <c r="GA163" s="44">
        <v>44071</v>
      </c>
      <c r="GB163" s="44">
        <v>44072</v>
      </c>
      <c r="GC163" s="44">
        <v>44073</v>
      </c>
      <c r="GD163" s="44">
        <v>44074</v>
      </c>
      <c r="GE163" s="44">
        <v>44075</v>
      </c>
      <c r="GF163" s="44">
        <v>44076</v>
      </c>
      <c r="GG163" s="44">
        <v>44077</v>
      </c>
      <c r="GH163" s="44">
        <v>44078</v>
      </c>
      <c r="GI163" s="44">
        <v>44079</v>
      </c>
      <c r="GJ163" s="44">
        <v>44080</v>
      </c>
      <c r="GK163" s="44">
        <v>44081</v>
      </c>
      <c r="GL163" s="44">
        <v>44082</v>
      </c>
      <c r="GM163" s="44">
        <v>44083</v>
      </c>
      <c r="GN163" s="44">
        <v>44084</v>
      </c>
      <c r="GO163" s="44">
        <v>44085</v>
      </c>
      <c r="GP163" s="44">
        <v>44086</v>
      </c>
      <c r="GQ163" s="44">
        <v>44087</v>
      </c>
      <c r="GR163" s="44">
        <v>44088</v>
      </c>
      <c r="GS163" s="44">
        <v>44089</v>
      </c>
      <c r="GT163" s="44">
        <v>44090</v>
      </c>
      <c r="GU163" s="44">
        <v>44091</v>
      </c>
      <c r="GV163" s="44">
        <v>44092</v>
      </c>
      <c r="GW163" s="44">
        <v>44093</v>
      </c>
      <c r="GX163" s="44">
        <v>44094</v>
      </c>
      <c r="GY163" s="44">
        <v>44095</v>
      </c>
      <c r="GZ163" s="44">
        <v>44096</v>
      </c>
      <c r="HA163" s="44">
        <v>44097</v>
      </c>
      <c r="HB163" s="44">
        <v>44098</v>
      </c>
      <c r="HC163" s="44">
        <v>44099</v>
      </c>
      <c r="HD163" s="44">
        <v>44100</v>
      </c>
      <c r="HE163" s="44">
        <v>44101</v>
      </c>
      <c r="HF163" s="44">
        <v>44102</v>
      </c>
      <c r="HG163" s="44">
        <v>44103</v>
      </c>
      <c r="HH163" s="44">
        <v>44104</v>
      </c>
      <c r="HI163" s="44">
        <v>44105</v>
      </c>
      <c r="HJ163" s="44">
        <v>44106</v>
      </c>
      <c r="HK163" s="44">
        <v>44107</v>
      </c>
      <c r="HL163" s="44">
        <v>44108</v>
      </c>
      <c r="HM163" s="44">
        <v>44109</v>
      </c>
      <c r="HN163" s="44">
        <v>44110</v>
      </c>
      <c r="HO163" s="44">
        <v>44111</v>
      </c>
      <c r="HP163" s="44">
        <v>44112</v>
      </c>
      <c r="HQ163" s="44">
        <v>44113</v>
      </c>
      <c r="HR163" s="44">
        <v>44114</v>
      </c>
      <c r="HS163" s="44">
        <v>44115</v>
      </c>
      <c r="HT163" s="44">
        <v>44116</v>
      </c>
      <c r="HU163" s="44">
        <v>44117</v>
      </c>
      <c r="HV163" s="44">
        <v>44118</v>
      </c>
      <c r="HW163" s="44">
        <v>44119</v>
      </c>
      <c r="HX163" s="44">
        <v>44120</v>
      </c>
      <c r="HY163" s="44">
        <v>44121</v>
      </c>
      <c r="HZ163" s="44">
        <v>44122</v>
      </c>
      <c r="IA163" s="44">
        <v>44123</v>
      </c>
      <c r="IB163" s="44">
        <v>44124</v>
      </c>
      <c r="IC163" s="44">
        <v>44125</v>
      </c>
      <c r="ID163" s="44">
        <v>44126</v>
      </c>
      <c r="IE163" s="44">
        <v>44127</v>
      </c>
      <c r="IF163" s="44">
        <v>44128</v>
      </c>
      <c r="IG163" s="44">
        <v>44129</v>
      </c>
      <c r="IH163" s="44">
        <v>44130</v>
      </c>
      <c r="II163" s="44">
        <v>44131</v>
      </c>
      <c r="IJ163" s="44">
        <v>44132</v>
      </c>
      <c r="IK163" s="44">
        <v>44133</v>
      </c>
      <c r="IL163" s="44">
        <v>44134</v>
      </c>
      <c r="IM163" s="44">
        <v>44135</v>
      </c>
      <c r="IN163" s="44">
        <v>44136</v>
      </c>
      <c r="IO163" s="44">
        <v>44137</v>
      </c>
      <c r="IP163" s="44">
        <v>44138</v>
      </c>
      <c r="IQ163" s="44">
        <v>44139</v>
      </c>
      <c r="IR163" s="44">
        <v>44140</v>
      </c>
      <c r="IS163" s="44">
        <v>44141</v>
      </c>
      <c r="IT163" s="44">
        <v>44142</v>
      </c>
      <c r="IU163" s="44">
        <v>44143</v>
      </c>
      <c r="IV163" s="44">
        <v>44144</v>
      </c>
      <c r="IW163" s="44">
        <v>44145</v>
      </c>
      <c r="IX163" s="44">
        <v>44146</v>
      </c>
      <c r="IY163" s="44">
        <v>44147</v>
      </c>
      <c r="IZ163" s="44">
        <v>44148</v>
      </c>
      <c r="JA163" s="44">
        <v>44149</v>
      </c>
      <c r="JB163" s="44">
        <v>44150</v>
      </c>
      <c r="JC163" s="44">
        <v>44151</v>
      </c>
      <c r="JD163" s="44">
        <v>44152</v>
      </c>
      <c r="JE163" s="44">
        <v>44153</v>
      </c>
      <c r="JF163" s="44">
        <v>44154</v>
      </c>
      <c r="JG163" s="44">
        <v>44155</v>
      </c>
      <c r="JH163" s="44">
        <v>44156</v>
      </c>
      <c r="JI163" s="44">
        <v>44157</v>
      </c>
      <c r="JJ163" s="44">
        <v>44158</v>
      </c>
      <c r="JK163" s="44">
        <v>44159</v>
      </c>
      <c r="JL163" s="44">
        <v>44160</v>
      </c>
      <c r="JM163" s="44">
        <v>44161</v>
      </c>
      <c r="JN163" s="44">
        <v>44162</v>
      </c>
      <c r="JO163" s="44">
        <v>44163</v>
      </c>
      <c r="JP163" s="44">
        <v>44164</v>
      </c>
      <c r="JQ163" s="44">
        <v>44165</v>
      </c>
      <c r="JR163" s="44">
        <v>44166</v>
      </c>
      <c r="JS163" s="44">
        <v>44167</v>
      </c>
      <c r="JT163" s="44">
        <v>44168</v>
      </c>
      <c r="JU163" s="44">
        <v>44169</v>
      </c>
      <c r="JV163" s="44">
        <v>44170</v>
      </c>
      <c r="JW163" s="44">
        <v>44171</v>
      </c>
      <c r="JX163" s="44">
        <v>44172</v>
      </c>
      <c r="JY163" s="44">
        <v>44173</v>
      </c>
      <c r="JZ163" s="44">
        <v>44174</v>
      </c>
      <c r="KA163" s="44">
        <v>44175</v>
      </c>
      <c r="KB163" s="44">
        <v>44176</v>
      </c>
      <c r="KC163" s="44">
        <v>44177</v>
      </c>
      <c r="KD163" s="44">
        <v>44178</v>
      </c>
      <c r="KE163" s="44">
        <v>44179</v>
      </c>
      <c r="KF163" s="44">
        <v>44180</v>
      </c>
      <c r="KG163" s="44">
        <v>44181</v>
      </c>
      <c r="KH163" s="44">
        <v>44182</v>
      </c>
      <c r="KI163" s="44">
        <v>44183</v>
      </c>
      <c r="KJ163" s="44">
        <v>44184</v>
      </c>
      <c r="KK163" s="44">
        <v>44185</v>
      </c>
      <c r="KL163" s="44">
        <v>44186</v>
      </c>
      <c r="KM163" s="44">
        <v>44187</v>
      </c>
      <c r="KN163" s="44">
        <v>44188</v>
      </c>
      <c r="KO163" s="44">
        <v>44189</v>
      </c>
      <c r="KP163" s="44">
        <v>44190</v>
      </c>
      <c r="KQ163" s="44">
        <v>44191</v>
      </c>
      <c r="KR163" s="44">
        <v>44192</v>
      </c>
      <c r="KS163" s="44">
        <v>44193</v>
      </c>
      <c r="KT163" s="44">
        <v>44194</v>
      </c>
      <c r="KU163" s="44">
        <v>44195</v>
      </c>
      <c r="KV163" s="44">
        <v>44196</v>
      </c>
      <c r="KW163" s="44">
        <v>44197</v>
      </c>
      <c r="KX163" s="44">
        <v>44198</v>
      </c>
      <c r="KY163" s="44">
        <v>44199</v>
      </c>
      <c r="KZ163" s="44">
        <v>44200</v>
      </c>
      <c r="LA163" s="44">
        <v>44201</v>
      </c>
      <c r="LB163" s="44">
        <v>44202</v>
      </c>
      <c r="LC163" s="44">
        <v>44203</v>
      </c>
      <c r="LD163" s="44">
        <v>44204</v>
      </c>
      <c r="LE163" s="44">
        <v>44205</v>
      </c>
      <c r="LF163" s="44">
        <v>44206</v>
      </c>
      <c r="LG163" s="44">
        <v>44207</v>
      </c>
      <c r="LH163" s="44">
        <v>44208</v>
      </c>
      <c r="LI163" s="44">
        <v>44209</v>
      </c>
      <c r="LJ163" s="44">
        <v>44210</v>
      </c>
      <c r="LK163" s="44">
        <v>44211</v>
      </c>
      <c r="LL163" s="44">
        <v>44212</v>
      </c>
      <c r="LM163" s="44">
        <v>44213</v>
      </c>
      <c r="LN163" s="44">
        <v>44214</v>
      </c>
      <c r="LO163" s="44">
        <v>44215</v>
      </c>
      <c r="LP163" s="44">
        <v>44216</v>
      </c>
      <c r="LQ163" s="44">
        <v>44217</v>
      </c>
      <c r="LR163" s="44">
        <v>44218</v>
      </c>
      <c r="LS163" s="44">
        <v>44219</v>
      </c>
      <c r="LT163" s="44">
        <v>44220</v>
      </c>
      <c r="LU163" s="44">
        <v>44221</v>
      </c>
      <c r="LV163" s="44">
        <v>44222</v>
      </c>
      <c r="LW163" s="44">
        <v>44223</v>
      </c>
      <c r="LX163" s="44">
        <v>44224</v>
      </c>
      <c r="LY163" s="44">
        <v>44225</v>
      </c>
      <c r="LZ163" s="44">
        <v>44226</v>
      </c>
      <c r="MA163" s="44">
        <v>44227</v>
      </c>
      <c r="MB163" s="44">
        <v>44228</v>
      </c>
      <c r="MC163" s="44">
        <v>44229</v>
      </c>
      <c r="MD163" s="44">
        <v>44230</v>
      </c>
      <c r="ME163" s="44">
        <v>44231</v>
      </c>
      <c r="MF163" s="44">
        <v>44232</v>
      </c>
      <c r="MG163" s="44">
        <v>44233</v>
      </c>
      <c r="MH163" s="44">
        <v>44234</v>
      </c>
      <c r="MI163" s="44">
        <v>44235</v>
      </c>
      <c r="MJ163" s="44">
        <v>44236</v>
      </c>
      <c r="MK163" s="44">
        <v>44237</v>
      </c>
      <c r="ML163" s="44">
        <v>44238</v>
      </c>
      <c r="MM163" s="44">
        <v>44239</v>
      </c>
      <c r="MN163" s="44">
        <v>44240</v>
      </c>
      <c r="MO163" s="44">
        <v>44241</v>
      </c>
      <c r="MP163" s="44">
        <v>44242</v>
      </c>
      <c r="MQ163" s="44">
        <v>44243</v>
      </c>
      <c r="MR163" s="44">
        <v>44244</v>
      </c>
      <c r="MS163" s="44">
        <v>44245</v>
      </c>
      <c r="MT163" s="44">
        <v>44246</v>
      </c>
      <c r="MU163" s="44">
        <v>44247</v>
      </c>
      <c r="MV163" s="44">
        <v>44248</v>
      </c>
      <c r="MW163" s="44">
        <v>44249</v>
      </c>
      <c r="MX163" s="44">
        <v>44250</v>
      </c>
      <c r="MY163" s="44">
        <v>44251</v>
      </c>
      <c r="MZ163" s="44">
        <v>44252</v>
      </c>
      <c r="NA163" s="44">
        <v>44253</v>
      </c>
      <c r="NB163" s="44">
        <v>44254</v>
      </c>
      <c r="NC163" s="44">
        <v>44255</v>
      </c>
      <c r="ND163" s="44">
        <v>44256</v>
      </c>
      <c r="NE163" s="44">
        <v>44257</v>
      </c>
      <c r="NF163" s="44">
        <v>44258</v>
      </c>
      <c r="NG163" s="44">
        <v>44259</v>
      </c>
      <c r="NH163" s="44">
        <v>44260</v>
      </c>
      <c r="NI163" s="44">
        <v>44261</v>
      </c>
      <c r="NJ163" s="44">
        <v>44262</v>
      </c>
      <c r="NK163" s="44">
        <v>44263</v>
      </c>
      <c r="NL163" s="44">
        <v>44264</v>
      </c>
      <c r="NM163" s="44">
        <v>44265</v>
      </c>
      <c r="NN163" s="44">
        <v>44266</v>
      </c>
      <c r="NO163" s="44">
        <v>44267</v>
      </c>
      <c r="NP163" s="44">
        <v>44268</v>
      </c>
      <c r="NQ163" s="44">
        <v>44269</v>
      </c>
      <c r="NR163" s="44">
        <v>44270</v>
      </c>
      <c r="NS163" s="44">
        <v>44271</v>
      </c>
      <c r="NT163" s="44">
        <v>44272</v>
      </c>
      <c r="NU163" s="44">
        <v>44273</v>
      </c>
      <c r="NV163" s="44">
        <v>44274</v>
      </c>
      <c r="NW163" s="44">
        <v>44275</v>
      </c>
      <c r="NX163" s="44">
        <v>44276</v>
      </c>
      <c r="NY163" s="44">
        <v>44277</v>
      </c>
      <c r="NZ163" s="44">
        <v>44278</v>
      </c>
      <c r="OA163" s="44">
        <v>44279</v>
      </c>
      <c r="OB163" s="44">
        <v>44280</v>
      </c>
      <c r="OC163" s="44">
        <v>44281</v>
      </c>
      <c r="OD163" s="44">
        <v>44282</v>
      </c>
      <c r="OE163" s="44">
        <v>44283</v>
      </c>
      <c r="OF163" s="44">
        <v>44284</v>
      </c>
      <c r="OG163" s="44">
        <v>44285</v>
      </c>
      <c r="OH163" s="44">
        <v>44286</v>
      </c>
      <c r="OI163" s="44">
        <v>44287</v>
      </c>
      <c r="OJ163" s="44">
        <v>44288</v>
      </c>
      <c r="OK163" s="44">
        <v>44289</v>
      </c>
      <c r="OL163" s="44">
        <v>44290</v>
      </c>
      <c r="OM163" s="44">
        <v>44291</v>
      </c>
      <c r="ON163" s="44">
        <v>44292</v>
      </c>
      <c r="OO163" s="44">
        <v>44293</v>
      </c>
      <c r="OP163" s="44">
        <v>44294</v>
      </c>
      <c r="OQ163" s="44">
        <v>44295</v>
      </c>
      <c r="OR163" s="44">
        <v>44296</v>
      </c>
      <c r="OS163" s="44">
        <v>44297</v>
      </c>
      <c r="OT163" s="44">
        <v>44298</v>
      </c>
      <c r="OU163" s="44">
        <v>44299</v>
      </c>
      <c r="OV163" s="44">
        <v>44300</v>
      </c>
      <c r="OW163" s="44">
        <v>44301</v>
      </c>
      <c r="OX163" s="44">
        <v>44302</v>
      </c>
      <c r="OY163" s="44">
        <v>44303</v>
      </c>
      <c r="OZ163" s="44">
        <v>44304</v>
      </c>
      <c r="PA163" s="44">
        <v>44305</v>
      </c>
      <c r="PB163" s="44">
        <v>44306</v>
      </c>
      <c r="PC163" s="44">
        <v>44307</v>
      </c>
      <c r="PD163" s="44">
        <v>44308</v>
      </c>
      <c r="PE163" s="44">
        <v>44309</v>
      </c>
      <c r="PF163" s="44">
        <v>44310</v>
      </c>
      <c r="PG163" s="44">
        <v>44311</v>
      </c>
      <c r="PH163" s="44">
        <v>44312</v>
      </c>
      <c r="PI163" s="44">
        <v>44313</v>
      </c>
      <c r="PJ163" s="44">
        <v>44314</v>
      </c>
      <c r="PK163" s="44">
        <v>44315</v>
      </c>
      <c r="PL163" s="44">
        <v>44316</v>
      </c>
      <c r="PM163" s="44">
        <v>44317</v>
      </c>
      <c r="PN163" s="44">
        <v>44318</v>
      </c>
      <c r="PO163" s="44">
        <v>44319</v>
      </c>
      <c r="PP163" s="44">
        <v>44320</v>
      </c>
      <c r="PQ163" s="44">
        <v>44321</v>
      </c>
      <c r="PR163" s="44">
        <v>44322</v>
      </c>
      <c r="PS163" s="44">
        <v>44323</v>
      </c>
      <c r="PT163" s="44">
        <v>44324</v>
      </c>
      <c r="PU163" s="44">
        <v>44325</v>
      </c>
      <c r="PV163" s="44">
        <v>44326</v>
      </c>
      <c r="PW163" s="44">
        <v>44327</v>
      </c>
      <c r="PX163" s="44">
        <v>44328</v>
      </c>
      <c r="PY163" s="44">
        <v>44329</v>
      </c>
      <c r="PZ163" s="44">
        <v>44330</v>
      </c>
      <c r="QA163" s="44">
        <v>44331</v>
      </c>
      <c r="QB163" s="44">
        <v>44332</v>
      </c>
      <c r="QC163" s="44">
        <v>44333</v>
      </c>
      <c r="QD163" s="44">
        <v>44334</v>
      </c>
      <c r="QE163" s="44">
        <v>44335</v>
      </c>
      <c r="QF163" s="44">
        <v>44336</v>
      </c>
      <c r="QG163" s="44">
        <v>44337</v>
      </c>
      <c r="QH163" s="44">
        <v>44338</v>
      </c>
      <c r="QI163" s="44">
        <v>44339</v>
      </c>
      <c r="QJ163" s="44">
        <v>44340</v>
      </c>
      <c r="QK163" s="44">
        <v>44341</v>
      </c>
      <c r="QL163" s="44">
        <v>44342</v>
      </c>
      <c r="QM163" s="44">
        <v>44343</v>
      </c>
      <c r="QN163" s="44">
        <v>44344</v>
      </c>
      <c r="QO163" s="44">
        <v>44345</v>
      </c>
      <c r="QP163" s="44">
        <v>44346</v>
      </c>
      <c r="QQ163" s="44">
        <v>44347</v>
      </c>
      <c r="QR163" s="44">
        <v>44348</v>
      </c>
      <c r="QS163" s="44">
        <v>44349</v>
      </c>
      <c r="QT163" s="44">
        <v>44350</v>
      </c>
      <c r="QU163" s="44">
        <v>44351</v>
      </c>
      <c r="QV163" s="44">
        <v>44352</v>
      </c>
      <c r="QW163" s="44">
        <v>44353</v>
      </c>
      <c r="QX163" s="44">
        <v>44354</v>
      </c>
      <c r="QY163" s="44">
        <v>44355</v>
      </c>
      <c r="QZ163" s="44">
        <v>44356</v>
      </c>
      <c r="RA163" s="44">
        <v>44357</v>
      </c>
      <c r="RB163" s="44">
        <v>44358</v>
      </c>
      <c r="RC163" s="44">
        <v>44359</v>
      </c>
      <c r="RD163" s="44">
        <v>44360</v>
      </c>
      <c r="RE163" s="44">
        <v>44361</v>
      </c>
      <c r="RF163" s="44">
        <v>44362</v>
      </c>
      <c r="RG163" s="44">
        <v>44363</v>
      </c>
      <c r="RH163" s="44">
        <v>44364</v>
      </c>
      <c r="RI163" s="44">
        <v>44365</v>
      </c>
      <c r="RJ163" s="44">
        <v>44366</v>
      </c>
      <c r="RK163" s="44">
        <v>44367</v>
      </c>
      <c r="RL163" s="44">
        <v>44368</v>
      </c>
      <c r="RM163" s="44">
        <v>44369</v>
      </c>
      <c r="RN163" s="44">
        <v>44370</v>
      </c>
      <c r="RO163" s="44">
        <v>44371</v>
      </c>
      <c r="RP163" s="44">
        <v>44372</v>
      </c>
      <c r="RQ163" s="44">
        <v>44373</v>
      </c>
      <c r="RR163" s="44">
        <v>44374</v>
      </c>
      <c r="RS163" s="44">
        <v>44375</v>
      </c>
      <c r="RT163" s="44">
        <v>44376</v>
      </c>
      <c r="RU163" s="44">
        <v>44377</v>
      </c>
      <c r="RV163" s="44">
        <v>44378</v>
      </c>
      <c r="RW163" s="44">
        <v>44379</v>
      </c>
      <c r="RX163" s="44">
        <v>44380</v>
      </c>
      <c r="RY163" s="44">
        <v>44381</v>
      </c>
      <c r="RZ163" s="44">
        <v>44382</v>
      </c>
    </row>
    <row r="164" spans="7:494" x14ac:dyDescent="0.3">
      <c r="G164" s="45"/>
      <c r="H164" s="46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>
        <v>157</v>
      </c>
      <c r="AG164" s="10">
        <v>44067</v>
      </c>
      <c r="AH164" s="11">
        <v>2.9941522179854064E-2</v>
      </c>
      <c r="AI164" s="13">
        <v>28</v>
      </c>
      <c r="AJ164" s="13">
        <v>85.571428571428569</v>
      </c>
      <c r="AK164" s="13">
        <v>5</v>
      </c>
      <c r="AL164" s="47"/>
      <c r="AM164" s="47"/>
      <c r="AN164" s="47"/>
      <c r="AO164" s="47"/>
      <c r="AP164" s="47"/>
      <c r="AQ164" s="47"/>
      <c r="AR164" s="47"/>
      <c r="AS164" s="47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  <c r="BF164" s="47"/>
      <c r="BG164" s="47"/>
      <c r="BH164" s="47"/>
      <c r="BI164" s="47"/>
      <c r="BJ164" s="47"/>
      <c r="BK164" s="47"/>
      <c r="BL164" s="47"/>
      <c r="BM164" s="47"/>
      <c r="BN164" s="47"/>
      <c r="BO164" s="47"/>
      <c r="BP164" s="47">
        <v>2.589336572577601E-2</v>
      </c>
      <c r="BQ164" s="47">
        <v>2.6165559920731496E-2</v>
      </c>
      <c r="BR164" s="47">
        <v>2.6380376801725117E-2</v>
      </c>
      <c r="BS164" s="47">
        <v>2.7612049655634407E-2</v>
      </c>
      <c r="BT164" s="47">
        <v>2.734092277305411E-2</v>
      </c>
      <c r="BU164" s="47">
        <v>2.8110259835864439E-2</v>
      </c>
      <c r="BV164" s="47">
        <v>2.9294610742843549E-2</v>
      </c>
      <c r="BW164" s="47">
        <v>2.8175025082735589E-2</v>
      </c>
      <c r="BX164" s="47">
        <v>2.6328566384180789E-2</v>
      </c>
      <c r="BY164" s="47">
        <v>2.5214656251863338E-2</v>
      </c>
      <c r="BZ164" s="47">
        <v>2.4843229852132852E-2</v>
      </c>
      <c r="CA164" s="47">
        <v>2.5011624776681923E-2</v>
      </c>
      <c r="CB164" s="47">
        <v>2.3998006396145702E-2</v>
      </c>
      <c r="CC164" s="47">
        <v>2.3467177607464182E-2</v>
      </c>
      <c r="CD164" s="47">
        <v>2.3419888837265326E-2</v>
      </c>
      <c r="CE164" s="47">
        <v>2.3675622513299657E-2</v>
      </c>
      <c r="CF164" s="47">
        <v>2.3960181352257047E-2</v>
      </c>
      <c r="CG164" s="47">
        <v>2.4026679736612187E-2</v>
      </c>
      <c r="CH164" s="47">
        <v>2.522107922757625E-2</v>
      </c>
      <c r="CI164" s="47">
        <v>2.6152497808939527E-2</v>
      </c>
      <c r="CJ164" s="47">
        <v>2.5693306775725719E-2</v>
      </c>
      <c r="CK164" s="47">
        <v>2.4901921276267915E-2</v>
      </c>
      <c r="CL164" s="47">
        <v>2.342175957018133E-2</v>
      </c>
      <c r="CM164" s="47">
        <v>2.2576100512725759E-2</v>
      </c>
      <c r="CN164" s="47">
        <v>2.1579589113580419E-2</v>
      </c>
      <c r="CO164" s="47">
        <v>1.9991765405553776E-2</v>
      </c>
      <c r="CP164" s="47">
        <v>1.9241133369262347E-2</v>
      </c>
      <c r="CQ164" s="47">
        <v>1.8810863122240368E-2</v>
      </c>
      <c r="CR164" s="47">
        <v>1.7030714952786137E-2</v>
      </c>
      <c r="CS164" s="47">
        <v>1.7079488424801684E-2</v>
      </c>
      <c r="CT164" s="47">
        <v>1.7569982132221558E-2</v>
      </c>
      <c r="CU164" s="47">
        <v>1.7138649905239764E-2</v>
      </c>
      <c r="CV164" s="47">
        <v>1.6574146451330835E-2</v>
      </c>
      <c r="CW164" s="47">
        <v>1.6133489492176703E-2</v>
      </c>
      <c r="CX164" s="47">
        <v>1.5913493367334428E-2</v>
      </c>
      <c r="CY164" s="47">
        <v>1.5698587127158554E-2</v>
      </c>
      <c r="CZ164" s="47">
        <v>1.488523286678126E-2</v>
      </c>
      <c r="DA164" s="47">
        <v>1.3622719926114062E-2</v>
      </c>
      <c r="DB164" s="47">
        <v>1.2843721356553619E-2</v>
      </c>
      <c r="DC164" s="47">
        <v>1.2179312227074236E-2</v>
      </c>
      <c r="DD164" s="47">
        <v>1.1787186039551534E-2</v>
      </c>
      <c r="DE164" s="47">
        <v>1.0995146184171547E-2</v>
      </c>
      <c r="DF164" s="47">
        <v>1.0662873399715505E-2</v>
      </c>
      <c r="DG164" s="47">
        <v>1.0488290701207504E-2</v>
      </c>
      <c r="DH164" s="47">
        <v>1.0272392803699411E-2</v>
      </c>
      <c r="DI164" s="47">
        <v>1.0244998926929552E-2</v>
      </c>
      <c r="DJ164" s="47">
        <v>1.0153144199494037E-2</v>
      </c>
      <c r="DK164" s="47">
        <v>1.0056129852307623E-2</v>
      </c>
      <c r="DL164" s="47">
        <v>9.9517730496453908E-3</v>
      </c>
      <c r="DM164" s="47">
        <v>9.987377372278939E-3</v>
      </c>
      <c r="DN164" s="47">
        <v>9.5326742842470145E-3</v>
      </c>
      <c r="DO164" s="47">
        <v>9.0591377981438272E-3</v>
      </c>
      <c r="DP164" s="47">
        <v>9.2625430270157506E-3</v>
      </c>
      <c r="DQ164" s="47">
        <v>9.1105784527925667E-3</v>
      </c>
      <c r="DR164" s="47">
        <v>9.2576809988494466E-3</v>
      </c>
      <c r="DS164" s="47">
        <v>9.1627872607699702E-3</v>
      </c>
      <c r="DT164" s="47">
        <v>8.6286264853870035E-3</v>
      </c>
      <c r="DU164" s="47">
        <v>8.9995117404234534E-3</v>
      </c>
      <c r="DV164" s="47">
        <v>9.1842613617107802E-3</v>
      </c>
      <c r="DW164" s="47">
        <v>8.8252666689830096E-3</v>
      </c>
      <c r="DX164" s="47">
        <v>9.2158883320061832E-3</v>
      </c>
      <c r="DY164" s="47">
        <v>9.1045969980708599E-3</v>
      </c>
      <c r="DZ164" s="47">
        <v>9.2666674627721185E-3</v>
      </c>
      <c r="EA164" s="47">
        <v>9.288874183547173E-3</v>
      </c>
      <c r="EB164" s="47">
        <v>9.515506289699837E-3</v>
      </c>
      <c r="EC164" s="47">
        <v>9.9219874270999025E-3</v>
      </c>
      <c r="ED164" s="47">
        <v>1.0080645161290322E-2</v>
      </c>
      <c r="EE164" s="47">
        <v>1.0326163452802909E-2</v>
      </c>
      <c r="EF164" s="47">
        <v>1.0644710348453951E-2</v>
      </c>
      <c r="EG164" s="47">
        <v>1.1342960009291162E-2</v>
      </c>
      <c r="EH164" s="47">
        <v>1.2334846577397985E-2</v>
      </c>
      <c r="EI164" s="47">
        <v>1.3397589173466116E-2</v>
      </c>
      <c r="EJ164" s="47">
        <v>1.4733142348154748E-2</v>
      </c>
      <c r="EK164" s="47">
        <v>1.6131876918011968E-2</v>
      </c>
      <c r="EL164" s="47">
        <v>1.7422976985894581E-2</v>
      </c>
      <c r="EM164" s="47">
        <v>1.8384850054682555E-2</v>
      </c>
      <c r="EN164" s="47">
        <v>1.9192318554080771E-2</v>
      </c>
      <c r="EO164" s="47">
        <v>2.1780857189672525E-2</v>
      </c>
      <c r="EP164" s="47">
        <v>2.1730948999040926E-2</v>
      </c>
      <c r="EQ164" s="47">
        <v>2.222170648780997E-2</v>
      </c>
      <c r="ER164" s="47">
        <v>2.4751821443507738E-2</v>
      </c>
      <c r="ES164" s="47">
        <v>2.4462705436156765E-2</v>
      </c>
      <c r="ET164" s="47">
        <v>2.6028387304009155E-2</v>
      </c>
      <c r="EU164" s="47">
        <v>2.6192547980563349E-2</v>
      </c>
      <c r="EV164" s="47">
        <v>2.5540733065665067E-2</v>
      </c>
      <c r="EW164" s="47">
        <v>2.7497422116676558E-2</v>
      </c>
      <c r="EX164" s="47">
        <v>2.9081193278424271E-2</v>
      </c>
      <c r="EY164" s="47">
        <v>2.8908609863531175E-2</v>
      </c>
      <c r="EZ164" s="47">
        <v>2.9414205111184866E-2</v>
      </c>
      <c r="FA164" s="47">
        <v>2.9524281330415996E-2</v>
      </c>
      <c r="FB164" s="47">
        <v>2.9978659259510175E-2</v>
      </c>
      <c r="FC164" s="47">
        <v>2.9972548886704847E-2</v>
      </c>
      <c r="FD164" s="47">
        <v>3.1448320465661511E-2</v>
      </c>
      <c r="FE164" s="47">
        <v>3.2482215883707345E-2</v>
      </c>
      <c r="FF164" s="47">
        <v>3.3462541981456623E-2</v>
      </c>
      <c r="FG164" s="47">
        <v>3.5276599017065036E-2</v>
      </c>
      <c r="FH164" s="47">
        <v>3.554089821800116E-2</v>
      </c>
      <c r="FI164" s="47">
        <v>3.5855869861706871E-2</v>
      </c>
      <c r="FJ164" s="47">
        <v>3.7482888553324205E-2</v>
      </c>
      <c r="FK164" s="47">
        <v>3.7267487555671996E-2</v>
      </c>
      <c r="FL164" s="47">
        <v>3.681031188453511E-2</v>
      </c>
      <c r="FM164" s="47">
        <v>3.6763033821991122E-2</v>
      </c>
      <c r="FN164" s="47">
        <v>3.5184304306802146E-2</v>
      </c>
      <c r="FO164" s="47">
        <v>3.4123334512439568E-2</v>
      </c>
      <c r="FP164" s="47">
        <v>3.3758006506627553E-2</v>
      </c>
      <c r="FQ164" s="47">
        <v>3.2106765409241692E-2</v>
      </c>
      <c r="FR164" s="47">
        <v>3.0479543801905932E-2</v>
      </c>
      <c r="FS164" s="47">
        <v>3.1242931889805335E-2</v>
      </c>
      <c r="FT164" s="47">
        <v>3.0703023557781487E-2</v>
      </c>
      <c r="FU164" s="47">
        <v>3.1318901218846645E-2</v>
      </c>
      <c r="FV164" s="47">
        <v>3.0710396870575529E-2</v>
      </c>
      <c r="FW164" s="47">
        <v>2.9941522179854064E-2</v>
      </c>
      <c r="FX164" s="47">
        <v>2.9678827199367323E-2</v>
      </c>
      <c r="FY164" s="47">
        <v>2.9260520026073728E-2</v>
      </c>
      <c r="FZ164" s="47">
        <v>2.6887829641544798E-2</v>
      </c>
      <c r="GA164" s="47">
        <v>2.630393271685726E-2</v>
      </c>
      <c r="GB164" s="47">
        <v>2.5948006254886632E-2</v>
      </c>
      <c r="GC164" s="47">
        <v>2.6059909578238224E-2</v>
      </c>
      <c r="GD164" s="47">
        <v>2.5629890002510737E-2</v>
      </c>
      <c r="GE164" s="47">
        <v>2.4214069336923594E-2</v>
      </c>
      <c r="GF164" s="47">
        <v>2.4437908624036667E-2</v>
      </c>
      <c r="GG164" s="47">
        <v>2.5285200214378682E-2</v>
      </c>
      <c r="GH164" s="47">
        <v>2.5783654970575404E-2</v>
      </c>
      <c r="GI164" s="47">
        <v>2.5930051797166575E-2</v>
      </c>
      <c r="GJ164" s="47">
        <v>2.6863084922010397E-2</v>
      </c>
      <c r="GK164" s="47">
        <v>2.762346058356481E-2</v>
      </c>
      <c r="GL164" s="47">
        <v>2.8138706786775457E-2</v>
      </c>
      <c r="GM164" s="47">
        <v>2.841319114328587E-2</v>
      </c>
      <c r="GN164" s="47">
        <v>2.9033760310892477E-2</v>
      </c>
      <c r="GO164" s="47">
        <v>2.9504327301337525E-2</v>
      </c>
      <c r="GP164" s="47">
        <v>3.0486915424337017E-2</v>
      </c>
      <c r="GQ164" s="47">
        <v>3.1226911818343358E-2</v>
      </c>
      <c r="GR164" s="47">
        <v>3.2290757707969749E-2</v>
      </c>
      <c r="GS164" s="47">
        <v>3.4465609210781123E-2</v>
      </c>
      <c r="GT164" s="47">
        <v>3.5651631433727321E-2</v>
      </c>
      <c r="GU164" s="47">
        <v>3.7489474390735023E-2</v>
      </c>
      <c r="GV164" s="47">
        <v>3.890616535922798E-2</v>
      </c>
      <c r="GW164" s="47">
        <v>3.962878449458912E-2</v>
      </c>
      <c r="GX164" s="47">
        <v>4.0772292993630575E-2</v>
      </c>
      <c r="GY164" s="47">
        <v>4.287355202959213E-2</v>
      </c>
      <c r="GZ164" s="47">
        <v>4.4546578778060723E-2</v>
      </c>
      <c r="HA164" s="47">
        <v>4.7277630755719287E-2</v>
      </c>
      <c r="HB164" s="47">
        <v>4.899396852323061E-2</v>
      </c>
      <c r="HC164" s="47">
        <v>5.1071168268407414E-2</v>
      </c>
      <c r="HD164" s="47">
        <v>5.2477840451248987E-2</v>
      </c>
      <c r="HE164" s="47">
        <v>5.2889148646015967E-2</v>
      </c>
      <c r="HF164" s="47">
        <v>5.5502503226425116E-2</v>
      </c>
      <c r="HG164" s="47">
        <v>5.8269008523612505E-2</v>
      </c>
      <c r="HH164" s="47">
        <v>6.0755683261987145E-2</v>
      </c>
      <c r="HI164" s="47">
        <v>6.6622829884753362E-2</v>
      </c>
      <c r="HJ164" s="47">
        <v>7.2392623930837854E-2</v>
      </c>
      <c r="HK164" s="47">
        <v>7.6217508901147604E-2</v>
      </c>
      <c r="HL164" s="47">
        <v>7.8884861571681966E-2</v>
      </c>
      <c r="HM164" s="47">
        <v>8.1590047292403392E-2</v>
      </c>
      <c r="HN164" s="47">
        <v>8.9143013527249973E-2</v>
      </c>
      <c r="HO164" s="47">
        <v>9.7520535731223795E-2</v>
      </c>
      <c r="HP164" s="47">
        <v>0.10349265179008056</v>
      </c>
      <c r="HQ164" s="47">
        <v>0.11039150845386385</v>
      </c>
      <c r="HR164" s="47">
        <v>0.11631074949463013</v>
      </c>
      <c r="HS164" s="47">
        <v>0.11895844768023763</v>
      </c>
      <c r="HT164" s="47">
        <v>0.12675410016611754</v>
      </c>
      <c r="HU164" s="47">
        <v>0.13285173112501103</v>
      </c>
      <c r="HV164" s="47">
        <v>0.14185764101649972</v>
      </c>
      <c r="HW164" s="47">
        <v>0.14672403405788989</v>
      </c>
      <c r="HX164" s="47">
        <v>0.15264482852323358</v>
      </c>
      <c r="HY164" s="47">
        <v>0.15775807708001038</v>
      </c>
      <c r="HZ164" s="47">
        <v>0.16276614800396461</v>
      </c>
      <c r="IA164" s="47">
        <v>0.16593813359126502</v>
      </c>
      <c r="IB164" s="47">
        <v>0.17488839186263064</v>
      </c>
      <c r="IC164" s="47">
        <v>0.18263403569614489</v>
      </c>
      <c r="ID164" s="47">
        <v>0.19706743122873313</v>
      </c>
      <c r="IE164" s="47">
        <v>0.21099288897759677</v>
      </c>
      <c r="IF164" s="47">
        <v>0.22514317387983762</v>
      </c>
      <c r="IG164" s="47">
        <v>0.23603822547209569</v>
      </c>
      <c r="IH164" s="47">
        <v>0.25100989206880042</v>
      </c>
      <c r="II164" s="47">
        <v>0.2687727306709588</v>
      </c>
      <c r="IJ164" s="47">
        <v>0.28438857021504399</v>
      </c>
      <c r="IK164" s="47">
        <v>0.29069759584087002</v>
      </c>
      <c r="IL164" s="47">
        <v>0.29166156233410923</v>
      </c>
      <c r="IM164" s="47">
        <v>0.2882711789037784</v>
      </c>
      <c r="IN164" s="47">
        <v>0.28475588819335895</v>
      </c>
      <c r="IO164" s="47">
        <v>0.27786956796761342</v>
      </c>
      <c r="IP164" s="47">
        <v>0.27138661765016586</v>
      </c>
      <c r="IQ164" s="47">
        <v>0.26439742090823853</v>
      </c>
      <c r="IR164" s="47">
        <v>0.25474324328555903</v>
      </c>
      <c r="IS164" s="47">
        <v>0.24392002241340435</v>
      </c>
      <c r="IT164" s="47">
        <v>0.24032893812443151</v>
      </c>
      <c r="IU164" s="47">
        <v>0.23647612663630971</v>
      </c>
      <c r="IV164" s="47">
        <v>0.23178862913266013</v>
      </c>
      <c r="IW164" s="47">
        <v>0.21946667003737269</v>
      </c>
      <c r="IX164" s="47">
        <v>0.20886725442604226</v>
      </c>
      <c r="IY164" s="47">
        <v>0.20251092231834078</v>
      </c>
      <c r="IZ164" s="47">
        <v>0.20042459736456805</v>
      </c>
      <c r="JA164" s="47">
        <v>0.19662633409040661</v>
      </c>
      <c r="JB164" s="47">
        <v>0.19505851103816371</v>
      </c>
      <c r="JC164" s="47">
        <v>0.18882287785721477</v>
      </c>
      <c r="JD164" s="47">
        <v>0.17671000395492389</v>
      </c>
      <c r="JE164" s="47">
        <v>0.16567931647994996</v>
      </c>
      <c r="JF164" s="47">
        <v>0.15638073832031654</v>
      </c>
      <c r="JG164" s="47">
        <v>0.14387318772765884</v>
      </c>
      <c r="JH164" s="47">
        <v>0.13500904550281195</v>
      </c>
      <c r="JI164" s="47">
        <v>0.130825678913738</v>
      </c>
      <c r="JJ164" s="47">
        <v>0.12636162332310563</v>
      </c>
      <c r="JK164" s="47">
        <v>0.11643424727587429</v>
      </c>
      <c r="JL164" s="47">
        <v>0.10901682349306907</v>
      </c>
      <c r="JM164" s="47">
        <v>0.10394373000655563</v>
      </c>
      <c r="JN164" s="47">
        <v>9.9141832570792635E-2</v>
      </c>
      <c r="JO164" s="47">
        <v>9.7190937758853707E-2</v>
      </c>
      <c r="JP164" s="47">
        <v>9.5568325703710919E-2</v>
      </c>
      <c r="JQ164" s="47">
        <v>9.3634592456890292E-2</v>
      </c>
      <c r="JR164" s="47">
        <v>8.9639254901584434E-2</v>
      </c>
      <c r="JS164" s="47">
        <v>8.901236349641603E-2</v>
      </c>
      <c r="JT164" s="47">
        <v>8.804129762288497E-2</v>
      </c>
      <c r="JU164" s="47">
        <v>8.7991634782195391E-2</v>
      </c>
      <c r="JV164" s="47">
        <v>8.6443219699502361E-2</v>
      </c>
      <c r="JW164" s="47">
        <v>8.6572202938519333E-2</v>
      </c>
      <c r="JX164" s="47">
        <v>8.5548515296940617E-2</v>
      </c>
      <c r="JY164" s="47">
        <v>8.432300170720701E-2</v>
      </c>
      <c r="JZ164" s="47">
        <v>8.2976642634583458E-2</v>
      </c>
      <c r="KA164" s="47">
        <v>8.2007923427708768E-2</v>
      </c>
      <c r="KB164" s="47">
        <v>8.1195844766411715E-2</v>
      </c>
      <c r="KC164" s="47">
        <v>8.1939539421989269E-2</v>
      </c>
      <c r="KD164" s="47">
        <v>8.1857144074367547E-2</v>
      </c>
      <c r="KE164" s="47">
        <v>8.1625413677546443E-2</v>
      </c>
      <c r="KF164" s="47">
        <v>8.1968143314554376E-2</v>
      </c>
      <c r="KG164" s="47">
        <v>8.0409631019387112E-2</v>
      </c>
      <c r="KH164" s="47">
        <v>7.8763334949690886E-2</v>
      </c>
      <c r="KI164" s="47">
        <v>7.7939401638823597E-2</v>
      </c>
      <c r="KJ164" s="47">
        <v>7.6387143511879238E-2</v>
      </c>
      <c r="KK164" s="47">
        <v>7.5786998994026814E-2</v>
      </c>
      <c r="KL164" s="47">
        <v>7.5157388543215312E-2</v>
      </c>
      <c r="KM164" s="47">
        <v>7.3580259656003719E-2</v>
      </c>
      <c r="KN164" s="47">
        <v>7.3599321855275665E-2</v>
      </c>
      <c r="KO164" s="47">
        <v>7.371706018866879E-2</v>
      </c>
      <c r="KP164" s="47">
        <v>7.3965411439040007E-2</v>
      </c>
      <c r="KQ164" s="47">
        <v>7.1767599611833335E-2</v>
      </c>
      <c r="KR164" s="47">
        <v>7.1420641854224073E-2</v>
      </c>
      <c r="KS164" s="47">
        <v>7.0284544664726181E-2</v>
      </c>
      <c r="KT164" s="47">
        <v>7.1444463416274737E-2</v>
      </c>
      <c r="KU164" s="47">
        <v>7.2751680758696091E-2</v>
      </c>
      <c r="KV164" s="47">
        <v>7.2399484102506587E-2</v>
      </c>
      <c r="KW164" s="47">
        <v>7.2532954135066816E-2</v>
      </c>
      <c r="KX164" s="47">
        <v>7.2078097250635076E-2</v>
      </c>
      <c r="KY164" s="47">
        <v>7.0594564328336093E-2</v>
      </c>
      <c r="KZ164" s="47">
        <v>6.727533100000517E-2</v>
      </c>
      <c r="LA164" s="47">
        <v>6.2372708757637473E-2</v>
      </c>
      <c r="LB164" s="47">
        <v>5.9507322830954883E-2</v>
      </c>
      <c r="LC164" s="47">
        <v>5.7445832763434207E-2</v>
      </c>
      <c r="LD164" s="47">
        <v>5.5035310734463279E-2</v>
      </c>
      <c r="LE164" s="47">
        <v>5.4404093760316942E-2</v>
      </c>
      <c r="LF164" s="47">
        <v>5.3797981764495927E-2</v>
      </c>
      <c r="LG164" s="47">
        <v>5.3327050134159122E-2</v>
      </c>
      <c r="LH164" s="47">
        <v>5.1822177083137418E-2</v>
      </c>
      <c r="LI164" s="47">
        <v>5.0615548163643227E-2</v>
      </c>
      <c r="LJ164" s="47">
        <v>5.05588278534942E-2</v>
      </c>
      <c r="LK164" s="47">
        <v>5.1547529344258679E-2</v>
      </c>
      <c r="LL164" s="47">
        <v>5.2673639525368243E-2</v>
      </c>
      <c r="LM164" s="47">
        <v>5.3585639179158033E-2</v>
      </c>
      <c r="LN164" s="47">
        <v>5.3785650275008076E-2</v>
      </c>
      <c r="LO164" s="47">
        <v>5.5086217653625258E-2</v>
      </c>
      <c r="LP164" s="47">
        <v>5.5282333065988634E-2</v>
      </c>
      <c r="LQ164" s="47">
        <v>5.5893279869410756E-2</v>
      </c>
      <c r="LR164" s="47">
        <v>5.6540307896043702E-2</v>
      </c>
      <c r="LS164" s="47">
        <v>5.5917576611482916E-2</v>
      </c>
      <c r="LT164" s="47">
        <v>5.5775971649782367E-2</v>
      </c>
      <c r="LU164" s="47">
        <v>5.5887195083636002E-2</v>
      </c>
      <c r="LV164" s="47">
        <v>5.5847688123300092E-2</v>
      </c>
      <c r="LW164" s="47">
        <v>5.5398544000924831E-2</v>
      </c>
      <c r="LX164" s="47">
        <v>5.5040648487923449E-2</v>
      </c>
      <c r="LY164" s="47">
        <v>5.501493204396319E-2</v>
      </c>
      <c r="LZ164" s="47">
        <v>5.5520326123881782E-2</v>
      </c>
      <c r="MA164" s="47">
        <v>5.5545976930273577E-2</v>
      </c>
      <c r="MB164" s="47">
        <v>5.5377297419009826E-2</v>
      </c>
      <c r="MC164" s="47">
        <v>5.4811216037572719E-2</v>
      </c>
      <c r="MD164" s="47">
        <v>5.436423787260386E-2</v>
      </c>
      <c r="ME164" s="47">
        <v>5.4047054717012995E-2</v>
      </c>
      <c r="MF164" s="47">
        <v>5.2818295961102546E-2</v>
      </c>
      <c r="MG164" s="47">
        <v>5.2137292781472423E-2</v>
      </c>
      <c r="MH164" s="47">
        <v>5.1718735176502037E-2</v>
      </c>
      <c r="MI164" s="47">
        <v>5.0700384281641253E-2</v>
      </c>
      <c r="MJ164" s="47">
        <v>5.037533930850327E-2</v>
      </c>
      <c r="MK164" s="47">
        <v>5.0548868472483521E-2</v>
      </c>
      <c r="ML164" s="47">
        <v>5.0351634985731884E-2</v>
      </c>
      <c r="MM164" s="47">
        <v>5.028012243463003E-2</v>
      </c>
      <c r="MN164" s="47">
        <v>5.0759321046499307E-2</v>
      </c>
      <c r="MO164" s="47">
        <v>5.1010886469673403E-2</v>
      </c>
      <c r="MP164" s="47">
        <v>5.2637331857711835E-2</v>
      </c>
      <c r="MQ164" s="47">
        <v>5.4759815086576007E-2</v>
      </c>
      <c r="MR164" s="47">
        <v>5.7138593029943438E-2</v>
      </c>
      <c r="MS164" s="47">
        <v>5.9962516454830091E-2</v>
      </c>
      <c r="MT164" s="47">
        <v>6.3157735518001579E-2</v>
      </c>
      <c r="MU164" s="47">
        <v>6.5035973401255762E-2</v>
      </c>
      <c r="MV164" s="47">
        <v>6.5973465840757334E-2</v>
      </c>
      <c r="MW164" s="47">
        <v>6.6780045776191135E-2</v>
      </c>
      <c r="MX164" s="47">
        <v>6.7557944041876816E-2</v>
      </c>
      <c r="MY164" s="47">
        <v>6.8176019262214088E-2</v>
      </c>
      <c r="MZ164" s="47">
        <v>6.8257382441046052E-2</v>
      </c>
      <c r="NA164" s="47">
        <v>6.7730049281847907E-2</v>
      </c>
      <c r="NB164" s="47">
        <v>6.694005171899807E-2</v>
      </c>
      <c r="NC164" s="47">
        <v>6.6137593726209976E-2</v>
      </c>
      <c r="ND164" s="47">
        <v>6.4989164459426915E-2</v>
      </c>
      <c r="NE164" s="47">
        <v>6.4451096376967054E-2</v>
      </c>
      <c r="NF164" s="47">
        <v>6.3291994728483097E-2</v>
      </c>
      <c r="NG164" s="47">
        <v>6.2728594282072905E-2</v>
      </c>
      <c r="NH164" s="47">
        <v>6.1466322324829126E-2</v>
      </c>
      <c r="NI164" s="47">
        <v>6.1163697014339352E-2</v>
      </c>
      <c r="NJ164" s="47">
        <v>6.1476881857864443E-2</v>
      </c>
      <c r="NK164" s="47">
        <v>6.2406330749354012E-2</v>
      </c>
      <c r="NL164" s="47">
        <v>6.2702358189929891E-2</v>
      </c>
      <c r="NM164" s="47">
        <v>6.3647294840842528E-2</v>
      </c>
      <c r="NN164" s="47">
        <v>6.4966094823077192E-2</v>
      </c>
      <c r="NO164" s="47">
        <v>6.650481597089121E-2</v>
      </c>
      <c r="NP164" s="47">
        <v>6.766890380313198E-2</v>
      </c>
      <c r="NQ164" s="47">
        <v>6.8455569815497289E-2</v>
      </c>
      <c r="NR164" s="47">
        <v>6.9927595089461836E-2</v>
      </c>
      <c r="NS164" s="47">
        <v>7.1686043417739612E-2</v>
      </c>
      <c r="NT164" s="47">
        <v>7.3306050179639731E-2</v>
      </c>
      <c r="NU164" s="47">
        <v>7.4897977809358668E-2</v>
      </c>
      <c r="NV164" s="47">
        <v>7.5616513922495396E-2</v>
      </c>
      <c r="NW164" s="47">
        <v>7.6221149995604753E-2</v>
      </c>
      <c r="NX164" s="47">
        <v>7.6834504012038507E-2</v>
      </c>
      <c r="NY164" s="47">
        <v>7.6906581455795694E-2</v>
      </c>
      <c r="NZ164" s="47">
        <v>7.7116925110394072E-2</v>
      </c>
      <c r="OA164" s="47">
        <v>7.71706322501549E-2</v>
      </c>
      <c r="OB164" s="47">
        <v>7.6925228015832042E-2</v>
      </c>
      <c r="OC164" s="47">
        <v>7.6963328511869308E-2</v>
      </c>
      <c r="OD164" s="47">
        <v>7.7464069453563877E-2</v>
      </c>
      <c r="OE164" s="47">
        <v>7.7297622492334142E-2</v>
      </c>
      <c r="OF164" s="47">
        <v>7.8051607711343743E-2</v>
      </c>
      <c r="OG164" s="47">
        <v>7.8660717111301001E-2</v>
      </c>
      <c r="OH164" s="47">
        <v>7.8945792409568463E-2</v>
      </c>
      <c r="OI164" s="47">
        <v>7.8346426969485683E-2</v>
      </c>
      <c r="OJ164" s="47">
        <v>7.9534333249880504E-2</v>
      </c>
      <c r="OK164" s="47">
        <v>8.0524598913916307E-2</v>
      </c>
      <c r="OL164" s="47">
        <v>8.1221443985003194E-2</v>
      </c>
      <c r="OM164" s="47">
        <v>8.1826123106230025E-2</v>
      </c>
      <c r="ON164" s="47">
        <v>8.2741695659078102E-2</v>
      </c>
      <c r="OO164" s="47">
        <v>8.520816743543129E-2</v>
      </c>
      <c r="OP164" s="47">
        <v>9.0158961672539589E-2</v>
      </c>
      <c r="OQ164" s="47">
        <v>9.4582710550690327E-2</v>
      </c>
      <c r="OR164" s="47">
        <v>9.5883344700208747E-2</v>
      </c>
      <c r="OS164" s="47">
        <v>9.6199524940617578E-2</v>
      </c>
      <c r="OT164" s="47">
        <v>9.5847044064813175E-2</v>
      </c>
      <c r="OU164" s="47">
        <v>9.8498039519166289E-2</v>
      </c>
      <c r="OV164" s="47">
        <v>0.10043296816170494</v>
      </c>
      <c r="OW164" s="47">
        <v>9.9316947050294355E-2</v>
      </c>
      <c r="OX164" s="47">
        <v>9.8499641419269632E-2</v>
      </c>
      <c r="OY164" s="47">
        <v>9.8356700057840196E-2</v>
      </c>
      <c r="OZ164" s="47">
        <v>9.7659196922848066E-2</v>
      </c>
      <c r="PA164" s="47">
        <v>9.7209446032203009E-2</v>
      </c>
      <c r="PB164" s="47">
        <v>9.7029093512143338E-2</v>
      </c>
      <c r="PC164" s="47">
        <v>9.6435418469316775E-2</v>
      </c>
      <c r="PD164" s="47">
        <v>9.4336231343780372E-2</v>
      </c>
      <c r="PE164" s="47">
        <v>9.2087084011950163E-2</v>
      </c>
      <c r="PF164" s="47">
        <v>8.9450325443977838E-2</v>
      </c>
      <c r="PG164" s="47">
        <v>8.8457295757072882E-2</v>
      </c>
      <c r="PH164" s="47">
        <v>8.5992237672063876E-2</v>
      </c>
      <c r="PI164" s="47">
        <v>8.2376340476205567E-2</v>
      </c>
      <c r="PJ164" s="47">
        <v>7.8789467279484035E-2</v>
      </c>
      <c r="PK164" s="47">
        <v>7.6451758726435268E-2</v>
      </c>
      <c r="PL164" s="47">
        <v>7.3263329889227957E-2</v>
      </c>
      <c r="PM164" s="47">
        <v>7.2138868452474275E-2</v>
      </c>
      <c r="PN164" s="47">
        <v>7.192891503803818E-2</v>
      </c>
      <c r="PO164" s="47">
        <v>7.0820595816100229E-2</v>
      </c>
      <c r="PP164" s="47">
        <v>6.9214057132791162E-2</v>
      </c>
      <c r="PQ164" s="47">
        <v>6.7468371948195729E-2</v>
      </c>
      <c r="PR164" s="47">
        <v>6.6325699030490376E-2</v>
      </c>
      <c r="PS164" s="47">
        <v>6.5366558324304797E-2</v>
      </c>
      <c r="PT164" s="47">
        <v>6.4881099205520973E-2</v>
      </c>
      <c r="PU164" s="47">
        <v>6.456132583559876E-2</v>
      </c>
      <c r="PV164" s="47">
        <v>6.3722397476340689E-2</v>
      </c>
      <c r="PW164" s="47">
        <v>6.1388754420367737E-2</v>
      </c>
      <c r="PX164" s="47">
        <v>6.0424146441907196E-2</v>
      </c>
      <c r="PY164" s="47">
        <v>5.9946093286025362E-2</v>
      </c>
      <c r="PZ164" s="47">
        <v>5.9112799850505028E-2</v>
      </c>
      <c r="QA164" s="47">
        <v>5.8753687241220424E-2</v>
      </c>
      <c r="QB164" s="47">
        <v>5.8072880429802444E-2</v>
      </c>
      <c r="QC164" s="47">
        <v>5.7641485054698939E-2</v>
      </c>
      <c r="QD164" s="47">
        <v>5.7584650339471369E-2</v>
      </c>
      <c r="QE164" s="47">
        <v>5.7005256799555946E-2</v>
      </c>
      <c r="QF164" s="47">
        <v>5.5855603583099725E-2</v>
      </c>
      <c r="QG164" s="47">
        <v>5.5298921184557051E-2</v>
      </c>
      <c r="QH164" s="47">
        <v>5.4392455321994868E-2</v>
      </c>
      <c r="QI164" s="47">
        <v>5.3883793594246103E-2</v>
      </c>
      <c r="QJ164" s="47">
        <v>5.3392501390429725E-2</v>
      </c>
      <c r="QK164" s="47">
        <v>5.0716467735332088E-2</v>
      </c>
      <c r="QL164" s="47">
        <v>4.9555721444747867E-2</v>
      </c>
      <c r="QM164" s="47">
        <v>4.817169146874492E-2</v>
      </c>
      <c r="QN164" s="47">
        <v>4.7201185010008966E-2</v>
      </c>
      <c r="QO164" s="47">
        <v>4.645266988719516E-2</v>
      </c>
      <c r="QP164" s="47">
        <v>4.600665125100678E-2</v>
      </c>
      <c r="QQ164" s="47">
        <v>4.437365708533049E-2</v>
      </c>
      <c r="QR164" s="47">
        <v>4.3978080983554782E-2</v>
      </c>
      <c r="QS164" s="47">
        <v>4.16059686472081E-2</v>
      </c>
      <c r="QT164" s="47">
        <v>3.9445349186522677E-2</v>
      </c>
      <c r="QU164" s="47">
        <v>3.7501720776414317E-2</v>
      </c>
      <c r="QV164" s="47">
        <v>3.5457914274132543E-2</v>
      </c>
      <c r="QW164" s="47">
        <v>3.4479219454618931E-2</v>
      </c>
      <c r="QX164" s="47">
        <v>3.3426339102751154E-2</v>
      </c>
      <c r="QY164" s="47">
        <v>3.1459080892877349E-2</v>
      </c>
      <c r="QZ164" s="47">
        <v>2.946837436818325E-2</v>
      </c>
      <c r="RA164" s="47">
        <v>2.7530951084978106E-2</v>
      </c>
      <c r="RB164" s="47">
        <v>2.5540032145821928E-2</v>
      </c>
      <c r="RC164" s="47">
        <v>2.4465785539914183E-2</v>
      </c>
      <c r="RD164" s="47">
        <v>2.3695779548730554E-2</v>
      </c>
      <c r="RE164" s="47">
        <v>2.2202027313414609E-2</v>
      </c>
      <c r="RF164" s="47">
        <v>2.025566244431869E-2</v>
      </c>
      <c r="RG164" s="47">
        <v>1.8748904213663726E-2</v>
      </c>
      <c r="RH164" s="47">
        <v>1.7443203273075213E-2</v>
      </c>
      <c r="RI164" s="47">
        <v>1.5674645976767737E-2</v>
      </c>
      <c r="RJ164" s="47">
        <v>1.4856421164583886E-2</v>
      </c>
      <c r="RK164" s="47">
        <v>1.4507297599208893E-2</v>
      </c>
      <c r="RL164" s="47">
        <v>1.3743265836893925E-2</v>
      </c>
      <c r="RM164" s="47">
        <v>1.2643322663705504E-2</v>
      </c>
      <c r="RN164" s="47">
        <v>1.1921981314480539E-2</v>
      </c>
      <c r="RO164" s="47">
        <v>1.1244168297035236E-2</v>
      </c>
      <c r="RP164" s="47">
        <v>1.0976796870851842E-2</v>
      </c>
      <c r="RQ164" s="47">
        <v>1.0466019082454838E-2</v>
      </c>
      <c r="RR164" s="47">
        <v>1.0397081856119674E-2</v>
      </c>
      <c r="RS164" s="47">
        <v>1.0333070729722043E-2</v>
      </c>
      <c r="RT164" s="47">
        <v>9.906841145059915E-3</v>
      </c>
      <c r="RU164" s="47">
        <v>9.6747684379135043E-3</v>
      </c>
      <c r="RV164" s="47">
        <v>9.6924029727497932E-3</v>
      </c>
      <c r="RW164" s="47">
        <v>9.7447387449099993E-3</v>
      </c>
      <c r="RX164" s="47">
        <v>1.0089109024147516E-2</v>
      </c>
      <c r="RY164" s="47">
        <v>1.0387738798271545E-2</v>
      </c>
      <c r="RZ164" s="47">
        <v>1.0961748877922428E-2</v>
      </c>
    </row>
    <row r="165" spans="7:494" x14ac:dyDescent="0.3">
      <c r="H165" s="46"/>
      <c r="W165" s="48"/>
      <c r="X165" s="48"/>
      <c r="Y165" s="48"/>
      <c r="Z165" s="48"/>
      <c r="AA165" s="48"/>
      <c r="AB165" s="48"/>
      <c r="AC165" s="48"/>
      <c r="AD165" s="48"/>
      <c r="AE165" s="48"/>
      <c r="AF165">
        <v>158</v>
      </c>
      <c r="AG165" s="10">
        <v>44068</v>
      </c>
      <c r="AH165" s="11">
        <v>2.9678827199367323E-2</v>
      </c>
      <c r="AI165" s="13">
        <v>24.714285714285715</v>
      </c>
      <c r="AJ165" s="13">
        <v>85</v>
      </c>
      <c r="AK165" s="13">
        <v>4.2857142857142856</v>
      </c>
      <c r="AL165" s="48"/>
      <c r="AM165" s="48"/>
      <c r="AN165" s="48"/>
      <c r="AO165" s="48"/>
      <c r="AP165" s="48"/>
      <c r="AQ165" s="48"/>
      <c r="AR165" s="48"/>
      <c r="AS165" s="48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  <c r="BF165" s="48"/>
      <c r="BG165" s="48"/>
      <c r="BH165" s="48"/>
      <c r="BI165" s="48"/>
      <c r="BJ165" s="48"/>
      <c r="BK165" s="48"/>
      <c r="BL165" s="48"/>
      <c r="BM165" s="48"/>
      <c r="BN165" s="48"/>
      <c r="BO165" s="48"/>
      <c r="BP165" s="48">
        <v>118.71428571428571</v>
      </c>
      <c r="BQ165" s="48">
        <v>106.71428571428571</v>
      </c>
      <c r="BR165" s="48">
        <v>102.28571428571429</v>
      </c>
      <c r="BS165" s="48">
        <v>94.428571428571431</v>
      </c>
      <c r="BT165" s="48">
        <v>94.857142857142861</v>
      </c>
      <c r="BU165" s="48">
        <v>94.857142857142861</v>
      </c>
      <c r="BV165" s="48">
        <v>88.571428571428569</v>
      </c>
      <c r="BW165" s="48">
        <v>81.571428571428569</v>
      </c>
      <c r="BX165" s="48">
        <v>79</v>
      </c>
      <c r="BY165" s="48">
        <v>71</v>
      </c>
      <c r="BZ165" s="48">
        <v>69</v>
      </c>
      <c r="CA165" s="48">
        <v>65.714285714285708</v>
      </c>
      <c r="CB165" s="48">
        <v>63.285714285714285</v>
      </c>
      <c r="CC165" s="48">
        <v>63.857142857142854</v>
      </c>
      <c r="CD165" s="48">
        <v>61.714285714285715</v>
      </c>
      <c r="CE165" s="48">
        <v>60.857142857142854</v>
      </c>
      <c r="CF165" s="48">
        <v>60.428571428571431</v>
      </c>
      <c r="CG165" s="48">
        <v>56.428571428571431</v>
      </c>
      <c r="CH165" s="48">
        <v>55.571428571428569</v>
      </c>
      <c r="CI165" s="48">
        <v>53.571428571428569</v>
      </c>
      <c r="CJ165" s="48">
        <v>51.714285714285715</v>
      </c>
      <c r="CK165" s="48">
        <v>48.857142857142854</v>
      </c>
      <c r="CL165" s="48">
        <v>45.428571428571431</v>
      </c>
      <c r="CM165" s="48">
        <v>40.428571428571431</v>
      </c>
      <c r="CN165" s="48">
        <v>39.142857142857146</v>
      </c>
      <c r="CO165" s="48">
        <v>37.142857142857146</v>
      </c>
      <c r="CP165" s="48">
        <v>36.428571428571431</v>
      </c>
      <c r="CQ165" s="48">
        <v>35</v>
      </c>
      <c r="CR165" s="48">
        <v>34.571428571428569</v>
      </c>
      <c r="CS165" s="48">
        <v>30.142857142857142</v>
      </c>
      <c r="CT165" s="48">
        <v>31</v>
      </c>
      <c r="CU165" s="48">
        <v>31.285714285714285</v>
      </c>
      <c r="CV165" s="48">
        <v>28.571428571428573</v>
      </c>
      <c r="CW165" s="48">
        <v>28.285714285714285</v>
      </c>
      <c r="CX165" s="48">
        <v>26.714285714285715</v>
      </c>
      <c r="CY165" s="48">
        <v>25</v>
      </c>
      <c r="CZ165" s="48">
        <v>24.714285714285715</v>
      </c>
      <c r="DA165" s="48">
        <v>24.571428571428573</v>
      </c>
      <c r="DB165" s="48">
        <v>23.857142857142858</v>
      </c>
      <c r="DC165" s="48">
        <v>22.142857142857142</v>
      </c>
      <c r="DD165" s="48">
        <v>21</v>
      </c>
      <c r="DE165" s="48">
        <v>20.142857142857142</v>
      </c>
      <c r="DF165" s="48">
        <v>20.571428571428573</v>
      </c>
      <c r="DG165" s="48">
        <v>20.428571428571427</v>
      </c>
      <c r="DH165" s="48">
        <v>18.714285714285715</v>
      </c>
      <c r="DI165" s="48">
        <v>18.142857142857142</v>
      </c>
      <c r="DJ165" s="48">
        <v>19.142857142857142</v>
      </c>
      <c r="DK165" s="48">
        <v>18.571428571428573</v>
      </c>
      <c r="DL165" s="48">
        <v>18.857142857142858</v>
      </c>
      <c r="DM165" s="48">
        <v>16.714285714285715</v>
      </c>
      <c r="DN165" s="48">
        <v>16.285714285714285</v>
      </c>
      <c r="DO165" s="48">
        <v>16.285714285714285</v>
      </c>
      <c r="DP165" s="48">
        <v>15.857142857142858</v>
      </c>
      <c r="DQ165" s="48">
        <v>15.571428571428571</v>
      </c>
      <c r="DR165" s="48">
        <v>14.857142857142858</v>
      </c>
      <c r="DS165" s="48">
        <v>14.857142857142858</v>
      </c>
      <c r="DT165" s="48">
        <v>15.571428571428571</v>
      </c>
      <c r="DU165" s="48">
        <v>14.571428571428571</v>
      </c>
      <c r="DV165" s="48">
        <v>13.428571428571429</v>
      </c>
      <c r="DW165" s="48">
        <v>11.714285714285714</v>
      </c>
      <c r="DX165" s="48">
        <v>11.714285714285714</v>
      </c>
      <c r="DY165" s="48">
        <v>11.714285714285714</v>
      </c>
      <c r="DZ165" s="48">
        <v>11.142857142857142</v>
      </c>
      <c r="EA165" s="48">
        <v>11.142857142857142</v>
      </c>
      <c r="EB165" s="48">
        <v>11.142857142857142</v>
      </c>
      <c r="EC165" s="48">
        <v>10.857142857142858</v>
      </c>
      <c r="ED165" s="48">
        <v>10.857142857142858</v>
      </c>
      <c r="EE165" s="48">
        <v>10.142857142857142</v>
      </c>
      <c r="EF165" s="48">
        <v>10.142857142857142</v>
      </c>
      <c r="EG165" s="48">
        <v>10</v>
      </c>
      <c r="EH165" s="48">
        <v>10.142857142857142</v>
      </c>
      <c r="EI165" s="48">
        <v>10.428571428571429</v>
      </c>
      <c r="EJ165" s="48">
        <v>10.714285714285714</v>
      </c>
      <c r="EK165" s="48">
        <v>11.428571428571429</v>
      </c>
      <c r="EL165" s="48">
        <v>13.714285714285714</v>
      </c>
      <c r="EM165" s="48">
        <v>15.285714285714286</v>
      </c>
      <c r="EN165" s="48">
        <v>16</v>
      </c>
      <c r="EO165" s="48">
        <v>14.571428571428571</v>
      </c>
      <c r="EP165" s="48">
        <v>16.285714285714285</v>
      </c>
      <c r="EQ165" s="48">
        <v>19.142857142857142</v>
      </c>
      <c r="ER165" s="48">
        <v>22.428571428571427</v>
      </c>
      <c r="ES165" s="48">
        <v>22.285714285714285</v>
      </c>
      <c r="ET165" s="48">
        <v>21.857142857142858</v>
      </c>
      <c r="EU165" s="48">
        <v>23.857142857142858</v>
      </c>
      <c r="EV165" s="48">
        <v>28.571428571428573</v>
      </c>
      <c r="EW165" s="48">
        <v>30.285714285714285</v>
      </c>
      <c r="EX165" s="48">
        <v>29.857142857142858</v>
      </c>
      <c r="EY165" s="48">
        <v>27.714285714285715</v>
      </c>
      <c r="EZ165" s="48">
        <v>28.142857142857142</v>
      </c>
      <c r="FA165" s="48">
        <v>30.142857142857142</v>
      </c>
      <c r="FB165" s="48">
        <v>30.285714285714285</v>
      </c>
      <c r="FC165" s="48">
        <v>27.285714285714285</v>
      </c>
      <c r="FD165" s="48">
        <v>29.428571428571427</v>
      </c>
      <c r="FE165" s="48">
        <v>29.857142857142858</v>
      </c>
      <c r="FF165" s="48">
        <v>31.857142857142858</v>
      </c>
      <c r="FG165" s="48">
        <v>33.142857142857146</v>
      </c>
      <c r="FH165" s="48">
        <v>32.285714285714285</v>
      </c>
      <c r="FI165" s="48">
        <v>34</v>
      </c>
      <c r="FJ165" s="48">
        <v>38.571428571428569</v>
      </c>
      <c r="FK165" s="48">
        <v>36.428571428571431</v>
      </c>
      <c r="FL165" s="48">
        <v>38.285714285714285</v>
      </c>
      <c r="FM165" s="48">
        <v>38.285714285714285</v>
      </c>
      <c r="FN165" s="48">
        <v>39</v>
      </c>
      <c r="FO165" s="48">
        <v>39.857142857142854</v>
      </c>
      <c r="FP165" s="48">
        <v>37</v>
      </c>
      <c r="FQ165" s="48">
        <v>34.571428571428569</v>
      </c>
      <c r="FR165" s="48">
        <v>35.142857142857146</v>
      </c>
      <c r="FS165" s="48">
        <v>32.857142857142854</v>
      </c>
      <c r="FT165" s="48">
        <v>32.571428571428569</v>
      </c>
      <c r="FU165" s="48">
        <v>30.142857142857142</v>
      </c>
      <c r="FV165" s="48">
        <v>28.571428571428573</v>
      </c>
      <c r="FW165" s="48">
        <v>28</v>
      </c>
      <c r="FX165" s="48">
        <v>24.714285714285715</v>
      </c>
      <c r="FY165" s="48">
        <v>22.142857142857142</v>
      </c>
      <c r="FZ165" s="48">
        <v>20.857142857142858</v>
      </c>
      <c r="GA165" s="48">
        <v>19.142857142857142</v>
      </c>
      <c r="GB165" s="48">
        <v>16.571428571428573</v>
      </c>
      <c r="GC165" s="48">
        <v>16</v>
      </c>
      <c r="GD165" s="48">
        <v>16.142857142857142</v>
      </c>
      <c r="GE165" s="48">
        <v>18.428571428571427</v>
      </c>
      <c r="GF165" s="48">
        <v>19.142857142857142</v>
      </c>
      <c r="GG165" s="48">
        <v>18</v>
      </c>
      <c r="GH165" s="48">
        <v>18.428571428571427</v>
      </c>
      <c r="GI165" s="48">
        <v>19.571428571428573</v>
      </c>
      <c r="GJ165" s="48">
        <v>20</v>
      </c>
      <c r="GK165" s="48">
        <v>21.142857142857142</v>
      </c>
      <c r="GL165" s="48">
        <v>23.142857142857142</v>
      </c>
      <c r="GM165" s="48">
        <v>22.857142857142858</v>
      </c>
      <c r="GN165" s="48">
        <v>25.142857142857142</v>
      </c>
      <c r="GO165" s="48">
        <v>26.428571428571427</v>
      </c>
      <c r="GP165" s="48">
        <v>29.142857142857142</v>
      </c>
      <c r="GQ165" s="48">
        <v>32.571428571428569</v>
      </c>
      <c r="GR165" s="48">
        <v>33.714285714285715</v>
      </c>
      <c r="GS165" s="48">
        <v>34.857142857142854</v>
      </c>
      <c r="GT165" s="48">
        <v>38</v>
      </c>
      <c r="GU165" s="48">
        <v>40.857142857142854</v>
      </c>
      <c r="GV165" s="48">
        <v>44.714285714285715</v>
      </c>
      <c r="GW165" s="48">
        <v>48</v>
      </c>
      <c r="GX165" s="48">
        <v>49.285714285714285</v>
      </c>
      <c r="GY165" s="48">
        <v>53.142857142857146</v>
      </c>
      <c r="GZ165" s="48">
        <v>56.857142857142854</v>
      </c>
      <c r="HA165" s="48">
        <v>60.857142857142854</v>
      </c>
      <c r="HB165" s="48">
        <v>67.142857142857139</v>
      </c>
      <c r="HC165" s="48">
        <v>69.428571428571431</v>
      </c>
      <c r="HD165" s="48">
        <v>68.857142857142861</v>
      </c>
      <c r="HE165" s="48">
        <v>69</v>
      </c>
      <c r="HF165" s="48">
        <v>70.857142857142861</v>
      </c>
      <c r="HG165" s="48">
        <v>73</v>
      </c>
      <c r="HH165" s="48">
        <v>75.142857142857139</v>
      </c>
      <c r="HI165" s="48">
        <v>74.714285714285708</v>
      </c>
      <c r="HJ165" s="48">
        <v>74.857142857142861</v>
      </c>
      <c r="HK165" s="48">
        <v>78.428571428571431</v>
      </c>
      <c r="HL165" s="48">
        <v>84.142857142857139</v>
      </c>
      <c r="HM165" s="48">
        <v>86.571428571428569</v>
      </c>
      <c r="HN165" s="48">
        <v>89.714285714285708</v>
      </c>
      <c r="HO165" s="48">
        <v>97.714285714285708</v>
      </c>
      <c r="HP165" s="48">
        <v>103.57142857142857</v>
      </c>
      <c r="HQ165" s="48">
        <v>114.42857142857143</v>
      </c>
      <c r="HR165" s="48">
        <v>126.71428571428571</v>
      </c>
      <c r="HS165" s="48">
        <v>133.85714285714286</v>
      </c>
      <c r="HT165" s="48">
        <v>146.42857142857142</v>
      </c>
      <c r="HU165" s="48">
        <v>162.28571428571428</v>
      </c>
      <c r="HV165" s="48">
        <v>179.57142857142858</v>
      </c>
      <c r="HW165" s="48">
        <v>202.57142857142858</v>
      </c>
      <c r="HX165" s="48">
        <v>217</v>
      </c>
      <c r="HY165" s="48">
        <v>245.57142857142858</v>
      </c>
      <c r="HZ165" s="48">
        <v>264.14285714285717</v>
      </c>
      <c r="IA165" s="48">
        <v>277.71428571428572</v>
      </c>
      <c r="IB165" s="48">
        <v>306.85714285714283</v>
      </c>
      <c r="IC165" s="48">
        <v>331.28571428571428</v>
      </c>
      <c r="ID165" s="48">
        <v>363.85714285714283</v>
      </c>
      <c r="IE165" s="48">
        <v>416</v>
      </c>
      <c r="IF165" s="48">
        <v>451</v>
      </c>
      <c r="IG165" s="48">
        <v>487.85714285714283</v>
      </c>
      <c r="IH165" s="48">
        <v>526.57142857142856</v>
      </c>
      <c r="II165" s="48">
        <v>566.42857142857144</v>
      </c>
      <c r="IJ165" s="48">
        <v>612.42857142857144</v>
      </c>
      <c r="IK165" s="48">
        <v>636.42857142857144</v>
      </c>
      <c r="IL165" s="48">
        <v>655.14285714285711</v>
      </c>
      <c r="IM165" s="48">
        <v>669</v>
      </c>
      <c r="IN165" s="48">
        <v>676</v>
      </c>
      <c r="IO165" s="48">
        <v>685.57142857142856</v>
      </c>
      <c r="IP165" s="48">
        <v>713</v>
      </c>
      <c r="IQ165" s="48">
        <v>701</v>
      </c>
      <c r="IR165" s="48">
        <v>685.14285714285711</v>
      </c>
      <c r="IS165" s="48">
        <v>664.85714285714289</v>
      </c>
      <c r="IT165" s="48">
        <v>637.57142857142856</v>
      </c>
      <c r="IU165" s="48">
        <v>614.28571428571433</v>
      </c>
      <c r="IV165" s="48">
        <v>590.14285714285711</v>
      </c>
      <c r="IW165" s="48">
        <v>550</v>
      </c>
      <c r="IX165" s="48">
        <v>534.28571428571433</v>
      </c>
      <c r="IY165" s="48">
        <v>511</v>
      </c>
      <c r="IZ165" s="48">
        <v>499.57142857142856</v>
      </c>
      <c r="JA165" s="48">
        <v>491.71428571428572</v>
      </c>
      <c r="JB165" s="48">
        <v>476</v>
      </c>
      <c r="JC165" s="48">
        <v>453.42857142857144</v>
      </c>
      <c r="JD165" s="48">
        <v>419.42857142857144</v>
      </c>
      <c r="JE165" s="48">
        <v>389.85714285714283</v>
      </c>
      <c r="JF165" s="48">
        <v>382.57142857142856</v>
      </c>
      <c r="JG165" s="48">
        <v>353.57142857142856</v>
      </c>
      <c r="JH165" s="48">
        <v>325</v>
      </c>
      <c r="JI165" s="48">
        <v>312.14285714285717</v>
      </c>
      <c r="JJ165" s="48">
        <v>301.57142857142856</v>
      </c>
      <c r="JK165" s="48">
        <v>290.85714285714283</v>
      </c>
      <c r="JL165" s="48">
        <v>280.42857142857144</v>
      </c>
      <c r="JM165" s="48">
        <v>265.28571428571428</v>
      </c>
      <c r="JN165" s="48">
        <v>252.57142857142858</v>
      </c>
      <c r="JO165" s="48">
        <v>247.42857142857142</v>
      </c>
      <c r="JP165" s="48">
        <v>238</v>
      </c>
      <c r="JQ165" s="48">
        <v>225.42857142857142</v>
      </c>
      <c r="JR165" s="48">
        <v>211.57142857142858</v>
      </c>
      <c r="JS165" s="48">
        <v>204.85714285714286</v>
      </c>
      <c r="JT165" s="48">
        <v>196.14285714285714</v>
      </c>
      <c r="JU165" s="48">
        <v>194</v>
      </c>
      <c r="JV165" s="48">
        <v>194.14285714285714</v>
      </c>
      <c r="JW165" s="48">
        <v>194.42857142857142</v>
      </c>
      <c r="JX165" s="48">
        <v>197.85714285714286</v>
      </c>
      <c r="JY165" s="48">
        <v>198.85714285714286</v>
      </c>
      <c r="JZ165" s="48">
        <v>191.28571428571428</v>
      </c>
      <c r="KA165" s="48">
        <v>192.85714285714286</v>
      </c>
      <c r="KB165" s="48">
        <v>187.85714285714286</v>
      </c>
      <c r="KC165" s="48">
        <v>182</v>
      </c>
      <c r="KD165" s="48">
        <v>187.14285714285714</v>
      </c>
      <c r="KE165" s="48">
        <v>184</v>
      </c>
      <c r="KF165" s="48">
        <v>185.42857142857142</v>
      </c>
      <c r="KG165" s="48">
        <v>187.71428571428572</v>
      </c>
      <c r="KH165" s="48">
        <v>187.85714285714286</v>
      </c>
      <c r="KI165" s="48">
        <v>190.28571428571428</v>
      </c>
      <c r="KJ165" s="48">
        <v>192.14285714285714</v>
      </c>
      <c r="KK165" s="48">
        <v>184.42857142857142</v>
      </c>
      <c r="KL165" s="48">
        <v>186.42857142857142</v>
      </c>
      <c r="KM165" s="48">
        <v>185.57142857142858</v>
      </c>
      <c r="KN165" s="48">
        <v>184</v>
      </c>
      <c r="KO165" s="48">
        <v>184.42857142857142</v>
      </c>
      <c r="KP165" s="48">
        <v>177.28571428571428</v>
      </c>
      <c r="KQ165" s="48">
        <v>162.57142857142858</v>
      </c>
      <c r="KR165" s="48">
        <v>166.14285714285714</v>
      </c>
      <c r="KS165" s="48">
        <v>167.71428571428572</v>
      </c>
      <c r="KT165" s="48">
        <v>166.14285714285714</v>
      </c>
      <c r="KU165" s="48">
        <v>161.71428571428572</v>
      </c>
      <c r="KV165" s="48">
        <v>152.28571428571428</v>
      </c>
      <c r="KW165" s="48">
        <v>152.14285714285714</v>
      </c>
      <c r="KX165" s="48">
        <v>154.28571428571428</v>
      </c>
      <c r="KY165" s="48">
        <v>151.28571428571428</v>
      </c>
      <c r="KZ165" s="48">
        <v>145.57142857142858</v>
      </c>
      <c r="LA165" s="48">
        <v>137.14285714285714</v>
      </c>
      <c r="LB165" s="48">
        <v>135.14285714285714</v>
      </c>
      <c r="LC165" s="48">
        <v>136.71428571428572</v>
      </c>
      <c r="LD165" s="48">
        <v>135.42857142857142</v>
      </c>
      <c r="LE165" s="48">
        <v>139.28571428571428</v>
      </c>
      <c r="LF165" s="48">
        <v>131.85714285714286</v>
      </c>
      <c r="LG165" s="48">
        <v>129.57142857142858</v>
      </c>
      <c r="LH165" s="48">
        <v>128.14285714285714</v>
      </c>
      <c r="LI165" s="48">
        <v>127.71428571428571</v>
      </c>
      <c r="LJ165" s="48">
        <v>124.42857142857143</v>
      </c>
      <c r="LK165" s="48">
        <v>124.57142857142857</v>
      </c>
      <c r="LL165" s="48">
        <v>120.85714285714286</v>
      </c>
      <c r="LM165" s="48">
        <v>120</v>
      </c>
      <c r="LN165" s="48">
        <v>121.57142857142857</v>
      </c>
      <c r="LO165" s="48">
        <v>128.42857142857142</v>
      </c>
      <c r="LP165" s="48">
        <v>128.71428571428572</v>
      </c>
      <c r="LQ165" s="48">
        <v>130.85714285714286</v>
      </c>
      <c r="LR165" s="48">
        <v>133.14285714285714</v>
      </c>
      <c r="LS165" s="48">
        <v>137.71428571428572</v>
      </c>
      <c r="LT165" s="48">
        <v>141.57142857142858</v>
      </c>
      <c r="LU165" s="48">
        <v>139.71428571428572</v>
      </c>
      <c r="LV165" s="48">
        <v>134.85714285714286</v>
      </c>
      <c r="LW165" s="48">
        <v>131.57142857142858</v>
      </c>
      <c r="LX165" s="48">
        <v>130.14285714285714</v>
      </c>
      <c r="LY165" s="48">
        <v>124.57142857142857</v>
      </c>
      <c r="LZ165" s="48">
        <v>123.71428571428571</v>
      </c>
      <c r="MA165" s="48">
        <v>119.57142857142857</v>
      </c>
      <c r="MB165" s="48">
        <v>124.71428571428571</v>
      </c>
      <c r="MC165" s="48">
        <v>123.14285714285714</v>
      </c>
      <c r="MD165" s="48">
        <v>126.14285714285714</v>
      </c>
      <c r="ME165" s="48">
        <v>126.57142857142857</v>
      </c>
      <c r="MF165" s="48">
        <v>130.14285714285714</v>
      </c>
      <c r="MG165" s="48">
        <v>128.14285714285714</v>
      </c>
      <c r="MH165" s="48">
        <v>132.57142857142858</v>
      </c>
      <c r="MI165" s="48">
        <v>124.57142857142857</v>
      </c>
      <c r="MJ165" s="48">
        <v>127.57142857142857</v>
      </c>
      <c r="MK165" s="48">
        <v>126.14285714285714</v>
      </c>
      <c r="ML165" s="48">
        <v>125.57142857142857</v>
      </c>
      <c r="MM165" s="48">
        <v>123.85714285714286</v>
      </c>
      <c r="MN165" s="48">
        <v>121.57142857142857</v>
      </c>
      <c r="MO165" s="48">
        <v>119.14285714285714</v>
      </c>
      <c r="MP165" s="48">
        <v>120.85714285714286</v>
      </c>
      <c r="MQ165" s="48">
        <v>118.28571428571429</v>
      </c>
      <c r="MR165" s="48">
        <v>119.57142857142857</v>
      </c>
      <c r="MS165" s="48">
        <v>120.28571428571429</v>
      </c>
      <c r="MT165" s="48">
        <v>119.28571428571429</v>
      </c>
      <c r="MU165" s="48">
        <v>120</v>
      </c>
      <c r="MV165" s="48">
        <v>119.57142857142857</v>
      </c>
      <c r="MW165" s="48">
        <v>124</v>
      </c>
      <c r="MX165" s="48">
        <v>125.42857142857143</v>
      </c>
      <c r="MY165" s="48">
        <v>126.71428571428571</v>
      </c>
      <c r="MZ165" s="48">
        <v>126.71428571428571</v>
      </c>
      <c r="NA165" s="48">
        <v>138</v>
      </c>
      <c r="NB165" s="48">
        <v>144.28571428571428</v>
      </c>
      <c r="NC165" s="48">
        <v>149.85714285714286</v>
      </c>
      <c r="ND165" s="48">
        <v>148.71428571428572</v>
      </c>
      <c r="NE165" s="48">
        <v>151.71428571428572</v>
      </c>
      <c r="NF165" s="48">
        <v>152</v>
      </c>
      <c r="NG165" s="48">
        <v>156.14285714285714</v>
      </c>
      <c r="NH165" s="48">
        <v>148.71428571428572</v>
      </c>
      <c r="NI165" s="48">
        <v>146.57142857142858</v>
      </c>
      <c r="NJ165" s="48">
        <v>145.85714285714286</v>
      </c>
      <c r="NK165" s="48">
        <v>146.71428571428572</v>
      </c>
      <c r="NL165" s="48">
        <v>150.42857142857142</v>
      </c>
      <c r="NM165" s="48">
        <v>150.71428571428572</v>
      </c>
      <c r="NN165" s="48">
        <v>146.14285714285714</v>
      </c>
      <c r="NO165" s="48">
        <v>148.71428571428572</v>
      </c>
      <c r="NP165" s="48">
        <v>156.42857142857142</v>
      </c>
      <c r="NQ165" s="48">
        <v>161.71428571428572</v>
      </c>
      <c r="NR165" s="48">
        <v>167</v>
      </c>
      <c r="NS165" s="48">
        <v>167.85714285714286</v>
      </c>
      <c r="NT165" s="48">
        <v>175.42857142857142</v>
      </c>
      <c r="NU165" s="48">
        <v>185.28571428571428</v>
      </c>
      <c r="NV165" s="48">
        <v>187</v>
      </c>
      <c r="NW165" s="48">
        <v>193.85714285714286</v>
      </c>
      <c r="NX165" s="48">
        <v>197.57142857142858</v>
      </c>
      <c r="NY165" s="48">
        <v>204.85714285714286</v>
      </c>
      <c r="NZ165" s="48">
        <v>215.42857142857142</v>
      </c>
      <c r="OA165" s="48">
        <v>221.71428571428572</v>
      </c>
      <c r="OB165" s="48">
        <v>226.57142857142858</v>
      </c>
      <c r="OC165" s="48">
        <v>229.85714285714286</v>
      </c>
      <c r="OD165" s="48">
        <v>237.42857142857142</v>
      </c>
      <c r="OE165" s="48">
        <v>241.42857142857142</v>
      </c>
      <c r="OF165" s="48">
        <v>241.14285714285714</v>
      </c>
      <c r="OG165" s="48">
        <v>246.42857142857142</v>
      </c>
      <c r="OH165" s="48">
        <v>254.71428571428572</v>
      </c>
      <c r="OI165" s="48">
        <v>261.57142857142856</v>
      </c>
      <c r="OJ165" s="48">
        <v>274.57142857142856</v>
      </c>
      <c r="OK165" s="48">
        <v>269.28571428571428</v>
      </c>
      <c r="OL165" s="48">
        <v>263.28571428571428</v>
      </c>
      <c r="OM165" s="48">
        <v>267.71428571428572</v>
      </c>
      <c r="ON165" s="48">
        <v>255.71428571428572</v>
      </c>
      <c r="OO165" s="48">
        <v>259.14285714285717</v>
      </c>
      <c r="OP165" s="48">
        <v>253.42857142857142</v>
      </c>
      <c r="OQ165" s="48">
        <v>250.42857142857142</v>
      </c>
      <c r="OR165" s="48">
        <v>249.85714285714286</v>
      </c>
      <c r="OS165" s="48">
        <v>254.28571428571428</v>
      </c>
      <c r="OT165" s="48">
        <v>253.57142857142858</v>
      </c>
      <c r="OU165" s="49">
        <v>258.14285714285717</v>
      </c>
      <c r="OV165" s="48">
        <v>241.57142857142858</v>
      </c>
      <c r="OW165" s="48">
        <v>240</v>
      </c>
      <c r="OX165" s="48">
        <v>236.28571428571428</v>
      </c>
      <c r="OY165" s="48">
        <v>234.85714285714286</v>
      </c>
      <c r="OZ165" s="48">
        <v>234.71428571428572</v>
      </c>
      <c r="PA165" s="48">
        <v>232.57142857142858</v>
      </c>
      <c r="PB165" s="48">
        <v>237.71428571428572</v>
      </c>
      <c r="PC165" s="48">
        <v>241.57142857142858</v>
      </c>
      <c r="PD165" s="48">
        <v>240.42857142857142</v>
      </c>
      <c r="PE165" s="48">
        <v>236.57142857142858</v>
      </c>
      <c r="PF165" s="48">
        <v>234.14285714285714</v>
      </c>
      <c r="PG165" s="48">
        <v>228.57142857142858</v>
      </c>
      <c r="PH165" s="48">
        <v>220.85714285714286</v>
      </c>
      <c r="PI165" s="48">
        <v>210.57142857142858</v>
      </c>
      <c r="PJ165" s="48">
        <v>205.71428571428572</v>
      </c>
      <c r="PK165" s="48">
        <v>202.14285714285714</v>
      </c>
      <c r="PL165" s="48">
        <v>197.71428571428572</v>
      </c>
      <c r="PM165" s="48">
        <v>193</v>
      </c>
      <c r="PN165" s="48">
        <v>192.85714285714286</v>
      </c>
      <c r="PO165" s="48">
        <v>192.42857142857142</v>
      </c>
      <c r="PP165" s="48">
        <v>186.71428571428572</v>
      </c>
      <c r="PQ165" s="48">
        <v>180.14285714285714</v>
      </c>
      <c r="PR165" s="48">
        <v>171.42857142857142</v>
      </c>
      <c r="PS165" s="48">
        <v>167.42857142857142</v>
      </c>
      <c r="PT165" s="48">
        <v>163</v>
      </c>
      <c r="PU165" s="48">
        <v>162.71428571428572</v>
      </c>
      <c r="PV165" s="48">
        <v>160</v>
      </c>
      <c r="PW165" s="48">
        <v>156.42857142857142</v>
      </c>
      <c r="PX165" s="48">
        <v>154.14285714285714</v>
      </c>
      <c r="PY165" s="48">
        <v>154</v>
      </c>
      <c r="PZ165" s="48">
        <v>145.28571428571428</v>
      </c>
      <c r="QA165" s="48">
        <v>145.85714285714286</v>
      </c>
      <c r="QB165" s="48">
        <v>138.14285714285714</v>
      </c>
      <c r="QC165" s="48">
        <v>133.14285714285714</v>
      </c>
      <c r="QD165" s="48">
        <v>128.14285714285714</v>
      </c>
      <c r="QE165" s="48">
        <v>127.14285714285714</v>
      </c>
      <c r="QF165" s="48">
        <v>123.85714285714286</v>
      </c>
      <c r="QG165" s="48">
        <v>127.42857142857143</v>
      </c>
      <c r="QH165" s="48">
        <v>121</v>
      </c>
      <c r="QI165" s="48">
        <v>118.57142857142857</v>
      </c>
      <c r="QJ165" s="48">
        <v>115.28571428571429</v>
      </c>
      <c r="QK165" s="48">
        <v>109.42857142857143</v>
      </c>
      <c r="QL165" s="48">
        <v>105</v>
      </c>
      <c r="QM165" s="48">
        <v>100.71428571428571</v>
      </c>
      <c r="QN165" s="48">
        <v>94.428571428571431</v>
      </c>
      <c r="QO165" s="48">
        <v>90</v>
      </c>
      <c r="QP165" s="48">
        <v>87.285714285714292</v>
      </c>
      <c r="QQ165" s="48">
        <v>84.428571428571431</v>
      </c>
      <c r="QR165" s="48">
        <v>84.714285714285708</v>
      </c>
      <c r="QS165" s="48">
        <v>80.571428571428569</v>
      </c>
      <c r="QT165" s="48">
        <v>78.285714285714292</v>
      </c>
      <c r="QU165" s="48">
        <v>77</v>
      </c>
      <c r="QV165" s="48">
        <v>74.714285714285708</v>
      </c>
      <c r="QW165" s="48">
        <v>71.428571428571431</v>
      </c>
      <c r="QX165" s="48">
        <v>69.428571428571431</v>
      </c>
      <c r="QY165" s="48">
        <v>66.714285714285708</v>
      </c>
      <c r="QZ165" s="48">
        <v>64.428571428571431</v>
      </c>
      <c r="RA165" s="48">
        <v>60.571428571428569</v>
      </c>
      <c r="RB165" s="48">
        <v>56.714285714285715</v>
      </c>
      <c r="RC165" s="48">
        <v>52.285714285714285</v>
      </c>
      <c r="RD165" s="48">
        <v>49.285714285714285</v>
      </c>
      <c r="RE165" s="48">
        <v>49</v>
      </c>
      <c r="RF165" s="48">
        <v>45</v>
      </c>
      <c r="RG165" s="48">
        <v>39.571428571428569</v>
      </c>
      <c r="RH165" s="48">
        <v>37.428571428571431</v>
      </c>
      <c r="RI165" s="48">
        <v>34.857142857142854</v>
      </c>
      <c r="RJ165" s="48">
        <v>33.142857142857146</v>
      </c>
      <c r="RK165" s="48">
        <v>33.571428571428569</v>
      </c>
      <c r="RL165" s="48">
        <v>31.714285714285715</v>
      </c>
      <c r="RM165" s="48">
        <v>28.714285714285715</v>
      </c>
      <c r="RN165" s="48">
        <v>29</v>
      </c>
      <c r="RO165" s="48">
        <v>28.571428571428573</v>
      </c>
      <c r="RP165" s="48">
        <v>26.571428571428573</v>
      </c>
      <c r="RQ165" s="48">
        <v>25.285714285714285</v>
      </c>
      <c r="RR165" s="48">
        <v>23</v>
      </c>
      <c r="RS165" s="48">
        <v>21.285714285714285</v>
      </c>
      <c r="RT165" s="48">
        <v>20.428571428571427</v>
      </c>
      <c r="RU165" s="48">
        <v>18.285714285714285</v>
      </c>
      <c r="RV165" s="48">
        <v>15</v>
      </c>
      <c r="RW165" s="48">
        <v>16</v>
      </c>
      <c r="RX165" s="48">
        <v>15</v>
      </c>
      <c r="RY165" s="48">
        <v>15.714285714285714</v>
      </c>
      <c r="RZ165" s="48">
        <v>15.285714285714286</v>
      </c>
    </row>
    <row r="166" spans="7:494" x14ac:dyDescent="0.3">
      <c r="H166" s="46"/>
      <c r="W166" s="48"/>
      <c r="X166" s="48"/>
      <c r="Y166" s="48"/>
      <c r="Z166" s="48"/>
      <c r="AA166" s="48"/>
      <c r="AB166" s="48"/>
      <c r="AC166" s="48"/>
      <c r="AD166" s="48"/>
      <c r="AE166" s="48"/>
      <c r="AF166">
        <v>159</v>
      </c>
      <c r="AG166" s="10">
        <v>44069</v>
      </c>
      <c r="AH166" s="11">
        <v>2.9260520026073728E-2</v>
      </c>
      <c r="AI166" s="13">
        <v>22.142857142857142</v>
      </c>
      <c r="AJ166" s="13">
        <v>84.714285714285708</v>
      </c>
      <c r="AK166" s="13">
        <v>4</v>
      </c>
      <c r="AL166" s="48"/>
      <c r="AM166" s="48"/>
      <c r="AN166" s="48"/>
      <c r="AO166" s="48"/>
      <c r="AP166" s="48"/>
      <c r="AQ166" s="48"/>
      <c r="AR166" s="48"/>
      <c r="AS166" s="48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  <c r="BF166" s="48"/>
      <c r="BG166" s="48"/>
      <c r="BH166" s="48"/>
      <c r="BI166" s="48"/>
      <c r="BJ166" s="48"/>
      <c r="BK166" s="48"/>
      <c r="BL166" s="48"/>
      <c r="BM166" s="48"/>
      <c r="BN166" s="48"/>
      <c r="BO166" s="48"/>
      <c r="BP166" s="48">
        <v>682.14285714285711</v>
      </c>
      <c r="BQ166" s="48">
        <v>649.71428571428567</v>
      </c>
      <c r="BR166" s="48">
        <v>615.28571428571433</v>
      </c>
      <c r="BS166" s="48">
        <v>588.42857142857144</v>
      </c>
      <c r="BT166" s="48">
        <v>558.57142857142856</v>
      </c>
      <c r="BU166" s="48">
        <v>533.14285714285711</v>
      </c>
      <c r="BV166" s="48">
        <v>507.28571428571428</v>
      </c>
      <c r="BW166" s="48">
        <v>485.14285714285717</v>
      </c>
      <c r="BX166" s="48">
        <v>465.85714285714283</v>
      </c>
      <c r="BY166" s="48">
        <v>447.57142857142856</v>
      </c>
      <c r="BZ166" s="48">
        <v>427.85714285714283</v>
      </c>
      <c r="CA166" s="48">
        <v>409.28571428571428</v>
      </c>
      <c r="CB166" s="48">
        <v>390</v>
      </c>
      <c r="CC166" s="48">
        <v>372.85714285714283</v>
      </c>
      <c r="CD166" s="48">
        <v>356.57142857142856</v>
      </c>
      <c r="CE166" s="48">
        <v>338</v>
      </c>
      <c r="CF166" s="48">
        <v>322</v>
      </c>
      <c r="CG166" s="48">
        <v>307</v>
      </c>
      <c r="CH166" s="48">
        <v>294.28571428571428</v>
      </c>
      <c r="CI166" s="48">
        <v>281.28571428571428</v>
      </c>
      <c r="CJ166" s="48">
        <v>267.57142857142856</v>
      </c>
      <c r="CK166" s="48">
        <v>254.71428571428572</v>
      </c>
      <c r="CL166" s="48">
        <v>245</v>
      </c>
      <c r="CM166" s="48">
        <v>233.42857142857142</v>
      </c>
      <c r="CN166" s="48">
        <v>221.14285714285714</v>
      </c>
      <c r="CO166" s="48">
        <v>208.57142857142858</v>
      </c>
      <c r="CP166" s="48">
        <v>196.14285714285714</v>
      </c>
      <c r="CQ166" s="48">
        <v>184.28571428571428</v>
      </c>
      <c r="CR166" s="48">
        <v>177</v>
      </c>
      <c r="CS166" s="48">
        <v>167.85714285714286</v>
      </c>
      <c r="CT166" s="48">
        <v>160.71428571428572</v>
      </c>
      <c r="CU166" s="48">
        <v>153.28571428571428</v>
      </c>
      <c r="CV166" s="48">
        <v>145.14285714285714</v>
      </c>
      <c r="CW166" s="48">
        <v>138.28571428571428</v>
      </c>
      <c r="CX166" s="48">
        <v>131</v>
      </c>
      <c r="CY166" s="48">
        <v>121</v>
      </c>
      <c r="CZ166" s="48">
        <v>114.42857142857143</v>
      </c>
      <c r="DA166" s="48">
        <v>107.57142857142857</v>
      </c>
      <c r="DB166" s="48">
        <v>102.85714285714286</v>
      </c>
      <c r="DC166" s="48">
        <v>98.714285714285708</v>
      </c>
      <c r="DD166" s="48">
        <v>94.285714285714292</v>
      </c>
      <c r="DE166" s="48">
        <v>88.571428571428569</v>
      </c>
      <c r="DF166" s="48">
        <v>83.571428571428569</v>
      </c>
      <c r="DG166" s="48">
        <v>78</v>
      </c>
      <c r="DH166" s="48">
        <v>72.714285714285708</v>
      </c>
      <c r="DI166" s="48">
        <v>67.285714285714292</v>
      </c>
      <c r="DJ166" s="48">
        <v>63.142857142857146</v>
      </c>
      <c r="DK166" s="48">
        <v>58.142857142857146</v>
      </c>
      <c r="DL166" s="48">
        <v>53.428571428571431</v>
      </c>
      <c r="DM166" s="48">
        <v>49.714285714285715</v>
      </c>
      <c r="DN166" s="48">
        <v>46.857142857142854</v>
      </c>
      <c r="DO166" s="48">
        <v>44.857142857142854</v>
      </c>
      <c r="DP166" s="48">
        <v>42.857142857142854</v>
      </c>
      <c r="DQ166" s="48">
        <v>40.142857142857146</v>
      </c>
      <c r="DR166" s="48">
        <v>38.142857142857146</v>
      </c>
      <c r="DS166" s="48">
        <v>38</v>
      </c>
      <c r="DT166" s="48">
        <v>37.428571428571431</v>
      </c>
      <c r="DU166" s="48">
        <v>36.857142857142854</v>
      </c>
      <c r="DV166" s="48">
        <v>36.428571428571431</v>
      </c>
      <c r="DW166" s="48">
        <v>35.857142857142854</v>
      </c>
      <c r="DX166" s="48">
        <v>35.142857142857146</v>
      </c>
      <c r="DY166" s="48">
        <v>34.285714285714285</v>
      </c>
      <c r="DZ166" s="48">
        <v>32.285714285714285</v>
      </c>
      <c r="EA166" s="48">
        <v>31.571428571428573</v>
      </c>
      <c r="EB166" s="48">
        <v>31</v>
      </c>
      <c r="EC166" s="48">
        <v>31.142857142857142</v>
      </c>
      <c r="ED166" s="48">
        <v>31.142857142857142</v>
      </c>
      <c r="EE166" s="48">
        <v>31</v>
      </c>
      <c r="EF166" s="48">
        <v>30.571428571428573</v>
      </c>
      <c r="EG166" s="48">
        <v>30</v>
      </c>
      <c r="EH166" s="48">
        <v>29.285714285714285</v>
      </c>
      <c r="EI166" s="48">
        <v>28.571428571428573</v>
      </c>
      <c r="EJ166" s="48">
        <v>27.428571428571427</v>
      </c>
      <c r="EK166" s="48">
        <v>26.857142857142858</v>
      </c>
      <c r="EL166" s="48">
        <v>27.142857142857142</v>
      </c>
      <c r="EM166" s="48">
        <v>27.714285714285715</v>
      </c>
      <c r="EN166" s="48">
        <v>29.571428571428573</v>
      </c>
      <c r="EO166" s="48">
        <v>30.428571428571427</v>
      </c>
      <c r="EP166" s="48">
        <v>32.428571428571431</v>
      </c>
      <c r="EQ166" s="48">
        <v>34.142857142857146</v>
      </c>
      <c r="ER166" s="48">
        <v>36</v>
      </c>
      <c r="ES166" s="48">
        <v>38</v>
      </c>
      <c r="ET166" s="48">
        <v>40.285714285714285</v>
      </c>
      <c r="EU166" s="48">
        <v>42.571428571428569</v>
      </c>
      <c r="EV166" s="48">
        <v>44.857142857142854</v>
      </c>
      <c r="EW166" s="48">
        <v>45.714285714285715</v>
      </c>
      <c r="EX166" s="48">
        <v>46</v>
      </c>
      <c r="EY166" s="48">
        <v>47</v>
      </c>
      <c r="EZ166" s="48">
        <v>48.714285714285715</v>
      </c>
      <c r="FA166" s="48">
        <v>50.285714285714285</v>
      </c>
      <c r="FB166" s="48">
        <v>50.571428571428569</v>
      </c>
      <c r="FC166" s="48">
        <v>52.571428571428569</v>
      </c>
      <c r="FD166" s="48">
        <v>54.571428571428569</v>
      </c>
      <c r="FE166" s="48">
        <v>57.857142857142854</v>
      </c>
      <c r="FF166" s="48">
        <v>60.857142857142854</v>
      </c>
      <c r="FG166" s="48">
        <v>62.428571428571431</v>
      </c>
      <c r="FH166" s="48">
        <v>64</v>
      </c>
      <c r="FI166" s="48">
        <v>66.714285714285708</v>
      </c>
      <c r="FJ166" s="48">
        <v>68.714285714285708</v>
      </c>
      <c r="FK166" s="48">
        <v>70.857142857142861</v>
      </c>
      <c r="FL166" s="48">
        <v>72.142857142857139</v>
      </c>
      <c r="FM166" s="48">
        <v>73.714285714285708</v>
      </c>
      <c r="FN166" s="48">
        <v>75.857142857142861</v>
      </c>
      <c r="FO166" s="48">
        <v>78.285714285714292</v>
      </c>
      <c r="FP166" s="48">
        <v>80.857142857142861</v>
      </c>
      <c r="FQ166" s="48">
        <v>82.571428571428569</v>
      </c>
      <c r="FR166" s="48">
        <v>83.571428571428569</v>
      </c>
      <c r="FS166" s="48">
        <v>84.714285714285708</v>
      </c>
      <c r="FT166" s="48">
        <v>85.285714285714292</v>
      </c>
      <c r="FU166" s="48">
        <v>85.714285714285708</v>
      </c>
      <c r="FV166" s="48">
        <v>85.857142857142861</v>
      </c>
      <c r="FW166" s="48">
        <v>85.571428571428569</v>
      </c>
      <c r="FX166" s="48">
        <v>85</v>
      </c>
      <c r="FY166" s="48">
        <v>84.714285714285708</v>
      </c>
      <c r="FZ166" s="48">
        <v>84.714285714285708</v>
      </c>
      <c r="GA166" s="48">
        <v>83.714285714285708</v>
      </c>
      <c r="GB166" s="48">
        <v>81.857142857142861</v>
      </c>
      <c r="GC166" s="48">
        <v>79.571428571428569</v>
      </c>
      <c r="GD166" s="48">
        <v>77.428571428571431</v>
      </c>
      <c r="GE166" s="48">
        <v>75</v>
      </c>
      <c r="GF166" s="48">
        <v>72</v>
      </c>
      <c r="GG166" s="48">
        <v>68.571428571428569</v>
      </c>
      <c r="GH166" s="48">
        <v>65</v>
      </c>
      <c r="GI166" s="48">
        <v>62.285714285714285</v>
      </c>
      <c r="GJ166" s="48">
        <v>59.714285714285715</v>
      </c>
      <c r="GK166" s="48">
        <v>56.571428571428569</v>
      </c>
      <c r="GL166" s="48">
        <v>55.285714285714285</v>
      </c>
      <c r="GM166" s="48">
        <v>55.285714285714285</v>
      </c>
      <c r="GN166" s="48">
        <v>56.285714285714285</v>
      </c>
      <c r="GO166" s="48">
        <v>58.428571428571431</v>
      </c>
      <c r="GP166" s="48">
        <v>60.571428571428569</v>
      </c>
      <c r="GQ166" s="48">
        <v>63.142857142857146</v>
      </c>
      <c r="GR166" s="48">
        <v>66</v>
      </c>
      <c r="GS166" s="48">
        <v>67.142857142857139</v>
      </c>
      <c r="GT166" s="48">
        <v>69.142857142857139</v>
      </c>
      <c r="GU166" s="48">
        <v>69.714285714285708</v>
      </c>
      <c r="GV166" s="48">
        <v>71.285714285714292</v>
      </c>
      <c r="GW166" s="48">
        <v>72.714285714285708</v>
      </c>
      <c r="GX166" s="48">
        <v>73.571428571428569</v>
      </c>
      <c r="GY166" s="48">
        <v>75.714285714285708</v>
      </c>
      <c r="GZ166" s="48">
        <v>79.571428571428569</v>
      </c>
      <c r="HA166" s="48">
        <v>82.571428571428569</v>
      </c>
      <c r="HB166" s="48">
        <v>87.571428571428569</v>
      </c>
      <c r="HC166" s="48">
        <v>92.142857142857139</v>
      </c>
      <c r="HD166" s="48">
        <v>98.142857142857139</v>
      </c>
      <c r="HE166" s="48">
        <v>106.42857142857143</v>
      </c>
      <c r="HF166" s="48">
        <v>114</v>
      </c>
      <c r="HG166" s="48">
        <v>122</v>
      </c>
      <c r="HH166" s="48">
        <v>130.85714285714286</v>
      </c>
      <c r="HI166" s="48">
        <v>138.28571428571428</v>
      </c>
      <c r="HJ166" s="48">
        <v>145.85714285714286</v>
      </c>
      <c r="HK166" s="48">
        <v>155.14285714285714</v>
      </c>
      <c r="HL166" s="48">
        <v>162.42857142857142</v>
      </c>
      <c r="HM166" s="48">
        <v>170.28571428571428</v>
      </c>
      <c r="HN166" s="48">
        <v>175.85714285714286</v>
      </c>
      <c r="HO166" s="48">
        <v>182.14285714285714</v>
      </c>
      <c r="HP166" s="48">
        <v>190.28571428571428</v>
      </c>
      <c r="HQ166" s="48">
        <v>197.57142857142858</v>
      </c>
      <c r="HR166" s="48">
        <v>203.71428571428572</v>
      </c>
      <c r="HS166" s="48">
        <v>212.14285714285714</v>
      </c>
      <c r="HT166" s="48">
        <v>222.57142857142858</v>
      </c>
      <c r="HU166" s="48">
        <v>235.71428571428572</v>
      </c>
      <c r="HV166" s="48">
        <v>251.71428571428572</v>
      </c>
      <c r="HW166" s="48">
        <v>268</v>
      </c>
      <c r="HX166" s="48">
        <v>288.57142857142856</v>
      </c>
      <c r="HY166" s="48">
        <v>310.85714285714283</v>
      </c>
      <c r="HZ166" s="48">
        <v>334.71428571428572</v>
      </c>
      <c r="IA166" s="48">
        <v>360.14285714285717</v>
      </c>
      <c r="IB166" s="48">
        <v>389.57142857142856</v>
      </c>
      <c r="IC166" s="48">
        <v>419.85714285714283</v>
      </c>
      <c r="ID166" s="48">
        <v>455</v>
      </c>
      <c r="IE166" s="48">
        <v>494.28571428571428</v>
      </c>
      <c r="IF166" s="48">
        <v>538.57142857142856</v>
      </c>
      <c r="IG166" s="48">
        <v>587.71428571428567</v>
      </c>
      <c r="IH166" s="48">
        <v>640</v>
      </c>
      <c r="II166" s="48">
        <v>700.71428571428567</v>
      </c>
      <c r="IJ166" s="48">
        <v>767.71428571428567</v>
      </c>
      <c r="IK166" s="48">
        <v>836.85714285714289</v>
      </c>
      <c r="IL166" s="48">
        <v>904.28571428571433</v>
      </c>
      <c r="IM166" s="48">
        <v>971</v>
      </c>
      <c r="IN166" s="48">
        <v>1037.7142857142858</v>
      </c>
      <c r="IO166" s="48">
        <v>1107.7142857142858</v>
      </c>
      <c r="IP166" s="48">
        <v>1170.7142857142858</v>
      </c>
      <c r="IQ166" s="48">
        <v>1230.4285714285713</v>
      </c>
      <c r="IR166" s="48">
        <v>1283.4285714285713</v>
      </c>
      <c r="IS166" s="48">
        <v>1334</v>
      </c>
      <c r="IT166" s="48">
        <v>1377.2857142857142</v>
      </c>
      <c r="IU166" s="48">
        <v>1412.5714285714287</v>
      </c>
      <c r="IV166" s="48">
        <v>1437.1428571428571</v>
      </c>
      <c r="IW166" s="48">
        <v>1453.8571428571429</v>
      </c>
      <c r="IX166" s="48">
        <v>1461.1428571428571</v>
      </c>
      <c r="IY166" s="48">
        <v>1465.1428571428571</v>
      </c>
      <c r="IZ166" s="48">
        <v>1464.8571428571429</v>
      </c>
      <c r="JA166" s="48">
        <v>1459</v>
      </c>
      <c r="JB166" s="48">
        <v>1454.5714285714287</v>
      </c>
      <c r="JC166" s="48">
        <v>1445.1428571428571</v>
      </c>
      <c r="JD166" s="48">
        <v>1428.8571428571429</v>
      </c>
      <c r="JE166" s="48">
        <v>1408.8571428571429</v>
      </c>
      <c r="JF166" s="48">
        <v>1384.5714285714287</v>
      </c>
      <c r="JG166" s="48">
        <v>1355.8571428571429</v>
      </c>
      <c r="JH166" s="48">
        <v>1324.1428571428571</v>
      </c>
      <c r="JI166" s="48">
        <v>1289.1428571428571</v>
      </c>
      <c r="JJ166" s="48">
        <v>1254.8571428571429</v>
      </c>
      <c r="JK166" s="48">
        <v>1219</v>
      </c>
      <c r="JL166" s="48">
        <v>1183</v>
      </c>
      <c r="JM166" s="48">
        <v>1147</v>
      </c>
      <c r="JN166" s="48">
        <v>1110</v>
      </c>
      <c r="JO166" s="48">
        <v>1073.5714285714287</v>
      </c>
      <c r="JP166" s="48">
        <v>1032.1428571428571</v>
      </c>
      <c r="JQ166" s="48">
        <v>993.85714285714289</v>
      </c>
      <c r="JR166" s="48">
        <v>958</v>
      </c>
      <c r="JS166" s="48">
        <v>923.42857142857144</v>
      </c>
      <c r="JT166" s="48">
        <v>888</v>
      </c>
      <c r="JU166" s="48">
        <v>858.28571428571433</v>
      </c>
      <c r="JV166" s="48">
        <v>830.71428571428567</v>
      </c>
      <c r="JW166" s="48">
        <v>807.85714285714289</v>
      </c>
      <c r="JX166" s="48">
        <v>782.71428571428567</v>
      </c>
      <c r="JY166" s="48">
        <v>757.42857142857144</v>
      </c>
      <c r="JZ166" s="48">
        <v>733.57142857142856</v>
      </c>
      <c r="KA166" s="48">
        <v>715.28571428571433</v>
      </c>
      <c r="KB166" s="48">
        <v>694.85714285714289</v>
      </c>
      <c r="KC166" s="48">
        <v>676.85714285714289</v>
      </c>
      <c r="KD166" s="48">
        <v>658.71428571428567</v>
      </c>
      <c r="KE166" s="48">
        <v>643.14285714285711</v>
      </c>
      <c r="KF166" s="48">
        <v>631.28571428571433</v>
      </c>
      <c r="KG166" s="48">
        <v>618.28571428571433</v>
      </c>
      <c r="KH166" s="48">
        <v>604.57142857142856</v>
      </c>
      <c r="KI166" s="48">
        <v>590.42857142857144</v>
      </c>
      <c r="KJ166" s="48">
        <v>578.14285714285711</v>
      </c>
      <c r="KK166" s="48">
        <v>567.57142857142856</v>
      </c>
      <c r="KL166" s="48">
        <v>557.71428571428567</v>
      </c>
      <c r="KM166" s="48">
        <v>549.42857142857144</v>
      </c>
      <c r="KN166" s="48">
        <v>541</v>
      </c>
      <c r="KO166" s="48">
        <v>534.14285714285711</v>
      </c>
      <c r="KP166" s="48">
        <v>529</v>
      </c>
      <c r="KQ166" s="48">
        <v>522.14285714285711</v>
      </c>
      <c r="KR166" s="48">
        <v>514.71428571428567</v>
      </c>
      <c r="KS166" s="48">
        <v>509.57142857142856</v>
      </c>
      <c r="KT166" s="48">
        <v>504.14285714285717</v>
      </c>
      <c r="KU166" s="48">
        <v>501.85714285714283</v>
      </c>
      <c r="KV166" s="48">
        <v>499</v>
      </c>
      <c r="KW166" s="48">
        <v>495.85714285714283</v>
      </c>
      <c r="KX166" s="48">
        <v>494.14285714285717</v>
      </c>
      <c r="KY166" s="48">
        <v>490.85714285714283</v>
      </c>
      <c r="KZ166" s="48">
        <v>484.28571428571428</v>
      </c>
      <c r="LA166" s="48">
        <v>474.57142857142856</v>
      </c>
      <c r="LB166" s="48">
        <v>461.42857142857144</v>
      </c>
      <c r="LC166" s="48">
        <v>445.28571428571428</v>
      </c>
      <c r="LD166" s="48">
        <v>429.28571428571428</v>
      </c>
      <c r="LE166" s="48">
        <v>414.71428571428572</v>
      </c>
      <c r="LF166" s="48">
        <v>400.85714285714283</v>
      </c>
      <c r="LG166" s="48">
        <v>388.57142857142856</v>
      </c>
      <c r="LH166" s="48">
        <v>378</v>
      </c>
      <c r="LI166" s="48">
        <v>371.71428571428572</v>
      </c>
      <c r="LJ166" s="48">
        <v>366.71428571428572</v>
      </c>
      <c r="LK166" s="48">
        <v>362.14285714285717</v>
      </c>
      <c r="LL166" s="48">
        <v>358.28571428571428</v>
      </c>
      <c r="LM166" s="48">
        <v>357.71428571428572</v>
      </c>
      <c r="LN166" s="48">
        <v>356.42857142857144</v>
      </c>
      <c r="LO166" s="48">
        <v>357.14285714285717</v>
      </c>
      <c r="LP166" s="48">
        <v>353.85714285714283</v>
      </c>
      <c r="LQ166" s="48">
        <v>352.71428571428572</v>
      </c>
      <c r="LR166" s="48">
        <v>351.71428571428572</v>
      </c>
      <c r="LS166" s="48">
        <v>348.14285714285717</v>
      </c>
      <c r="LT166" s="48">
        <v>341.71428571428572</v>
      </c>
      <c r="LU166" s="48">
        <v>335.42857142857144</v>
      </c>
      <c r="LV166" s="48">
        <v>329.85714285714283</v>
      </c>
      <c r="LW166" s="48">
        <v>326.42857142857144</v>
      </c>
      <c r="LX166" s="48">
        <v>324.28571428571428</v>
      </c>
      <c r="LY166" s="48">
        <v>321</v>
      </c>
      <c r="LZ166" s="48">
        <v>319.28571428571428</v>
      </c>
      <c r="MA166" s="48">
        <v>318.28571428571428</v>
      </c>
      <c r="MB166" s="48">
        <v>318.28571428571428</v>
      </c>
      <c r="MC166" s="48">
        <v>316.71428571428572</v>
      </c>
      <c r="MD166" s="48">
        <v>316.28571428571428</v>
      </c>
      <c r="ME166" s="48">
        <v>313.85714285714283</v>
      </c>
      <c r="MF166" s="48">
        <v>312.28571428571428</v>
      </c>
      <c r="MG166" s="48">
        <v>309</v>
      </c>
      <c r="MH166" s="48">
        <v>306.85714285714283</v>
      </c>
      <c r="MI166" s="48">
        <v>303.57142857142856</v>
      </c>
      <c r="MJ166" s="48">
        <v>303.14285714285717</v>
      </c>
      <c r="MK166" s="48">
        <v>302.14285714285717</v>
      </c>
      <c r="ML166" s="48">
        <v>300.42857142857144</v>
      </c>
      <c r="MM166" s="48">
        <v>299.14285714285717</v>
      </c>
      <c r="MN166" s="48">
        <v>300</v>
      </c>
      <c r="MO166" s="48">
        <v>301</v>
      </c>
      <c r="MP166" s="48">
        <v>303.42857142857144</v>
      </c>
      <c r="MQ166" s="48">
        <v>303.85714285714283</v>
      </c>
      <c r="MR166" s="48">
        <v>305.57142857142856</v>
      </c>
      <c r="MS166" s="48">
        <v>308.42857142857144</v>
      </c>
      <c r="MT166" s="48">
        <v>311.14285714285717</v>
      </c>
      <c r="MU166" s="48">
        <v>313.71428571428572</v>
      </c>
      <c r="MV166" s="48">
        <v>316.85714285714283</v>
      </c>
      <c r="MW166" s="48">
        <v>321</v>
      </c>
      <c r="MX166" s="48">
        <v>327</v>
      </c>
      <c r="MY166" s="48">
        <v>333.71428571428572</v>
      </c>
      <c r="MZ166" s="48">
        <v>341.57142857142856</v>
      </c>
      <c r="NA166" s="48">
        <v>352.85714285714283</v>
      </c>
      <c r="NB166" s="48">
        <v>364.42857142857144</v>
      </c>
      <c r="NC166" s="48">
        <v>375.57142857142856</v>
      </c>
      <c r="ND166" s="48">
        <v>384.85714285714283</v>
      </c>
      <c r="NE166" s="48">
        <v>395.28571428571428</v>
      </c>
      <c r="NF166" s="48">
        <v>405.57142857142856</v>
      </c>
      <c r="NG166" s="48">
        <v>413.71428571428572</v>
      </c>
      <c r="NH166" s="48">
        <v>419.42857142857144</v>
      </c>
      <c r="NI166" s="48">
        <v>422.14285714285717</v>
      </c>
      <c r="NJ166" s="48">
        <v>424.71428571428572</v>
      </c>
      <c r="NK166" s="48">
        <v>428</v>
      </c>
      <c r="NL166" s="48">
        <v>430.14285714285717</v>
      </c>
      <c r="NM166" s="48">
        <v>432.71428571428572</v>
      </c>
      <c r="NN166" s="48">
        <v>435.85714285714283</v>
      </c>
      <c r="NO166" s="48">
        <v>440.85714285714283</v>
      </c>
      <c r="NP166" s="48">
        <v>449.14285714285717</v>
      </c>
      <c r="NQ166" s="48">
        <v>457.71428571428572</v>
      </c>
      <c r="NR166" s="48">
        <v>467.28571428571428</v>
      </c>
      <c r="NS166" s="48">
        <v>478.85714285714283</v>
      </c>
      <c r="NT166" s="48">
        <v>490.57142857142856</v>
      </c>
      <c r="NU166" s="48">
        <v>504.14285714285717</v>
      </c>
      <c r="NV166" s="48">
        <v>515.85714285714289</v>
      </c>
      <c r="NW166" s="48">
        <v>527.71428571428567</v>
      </c>
      <c r="NX166" s="48">
        <v>539.71428571428567</v>
      </c>
      <c r="NY166" s="48">
        <v>552</v>
      </c>
      <c r="NZ166" s="48">
        <v>563.28571428571433</v>
      </c>
      <c r="OA166" s="48">
        <v>577.85714285714289</v>
      </c>
      <c r="OB166" s="48">
        <v>593.42857142857144</v>
      </c>
      <c r="OC166" s="48">
        <v>610.14285714285711</v>
      </c>
      <c r="OD166" s="48">
        <v>630.71428571428567</v>
      </c>
      <c r="OE166" s="48">
        <v>651.14285714285711</v>
      </c>
      <c r="OF166" s="48">
        <v>672.71428571428567</v>
      </c>
      <c r="OG166" s="48">
        <v>692.14285714285711</v>
      </c>
      <c r="OH166" s="48">
        <v>709.28571428571433</v>
      </c>
      <c r="OI166" s="48">
        <v>729</v>
      </c>
      <c r="OJ166" s="48">
        <v>748.14285714285711</v>
      </c>
      <c r="OK166" s="48">
        <v>765.28571428571433</v>
      </c>
      <c r="OL166" s="48">
        <v>782.28571428571433</v>
      </c>
      <c r="OM166" s="48">
        <v>800.28571428571433</v>
      </c>
      <c r="ON166" s="48">
        <v>822.42857142857144</v>
      </c>
      <c r="OO166" s="48">
        <v>844.28571428571433</v>
      </c>
      <c r="OP166" s="48">
        <v>861.57142857142856</v>
      </c>
      <c r="OQ166" s="48">
        <v>879.28571428571433</v>
      </c>
      <c r="OR166" s="48">
        <v>891.28571428571433</v>
      </c>
      <c r="OS166" s="48">
        <v>901</v>
      </c>
      <c r="OT166" s="48">
        <v>908.57142857142856</v>
      </c>
      <c r="OU166" s="48">
        <v>916.42857142857144</v>
      </c>
      <c r="OV166" s="48">
        <v>921</v>
      </c>
      <c r="OW166" s="48">
        <v>923.71428571428567</v>
      </c>
      <c r="OX166" s="48">
        <v>923.42857142857144</v>
      </c>
      <c r="OY166" s="48">
        <v>926</v>
      </c>
      <c r="OZ166" s="48">
        <v>930.57142857142856</v>
      </c>
      <c r="PA166" s="49">
        <v>934.42857142857144</v>
      </c>
      <c r="PB166" s="48">
        <v>931.42857142857144</v>
      </c>
      <c r="PC166" s="48">
        <v>930.57142857142856</v>
      </c>
      <c r="PD166" s="48">
        <v>927.71428571428567</v>
      </c>
      <c r="PE166" s="48">
        <v>924.57142857142856</v>
      </c>
      <c r="PF166" s="48">
        <v>919.28571428571433</v>
      </c>
      <c r="PG166" s="48">
        <v>912.85714285714289</v>
      </c>
      <c r="PH166" s="48">
        <v>905.14285714285711</v>
      </c>
      <c r="PI166" s="48">
        <v>900.28571428571433</v>
      </c>
      <c r="PJ166" s="48">
        <v>893.57142857142856</v>
      </c>
      <c r="PK166" s="48">
        <v>887</v>
      </c>
      <c r="PL166" s="48">
        <v>880.42857142857144</v>
      </c>
      <c r="PM166" s="48">
        <v>871.57142857142856</v>
      </c>
      <c r="PN166" s="48">
        <v>862.85714285714289</v>
      </c>
      <c r="PO166" s="48">
        <v>854.14285714285711</v>
      </c>
      <c r="PP166" s="48">
        <v>840.28571428571433</v>
      </c>
      <c r="PQ166" s="48">
        <v>821.57142857142856</v>
      </c>
      <c r="PR166" s="48">
        <v>804.42857142857144</v>
      </c>
      <c r="PS166" s="48">
        <v>786.14285714285711</v>
      </c>
      <c r="PT166" s="48">
        <v>769.42857142857144</v>
      </c>
      <c r="PU166" s="48">
        <v>751.85714285714289</v>
      </c>
      <c r="PV166" s="48">
        <v>734.57142857142856</v>
      </c>
      <c r="PW166" s="48">
        <v>719</v>
      </c>
      <c r="PX166" s="48">
        <v>705.14285714285711</v>
      </c>
      <c r="PY166" s="48">
        <v>690.85714285714289</v>
      </c>
      <c r="PZ166" s="48">
        <v>678.85714285714289</v>
      </c>
      <c r="QA166" s="48">
        <v>666.57142857142856</v>
      </c>
      <c r="QB166" s="48">
        <v>654.71428571428567</v>
      </c>
      <c r="QC166" s="48">
        <v>640.85714285714289</v>
      </c>
      <c r="QD166" s="48">
        <v>627.85714285714289</v>
      </c>
      <c r="QE166" s="48">
        <v>617.71428571428567</v>
      </c>
      <c r="QF166" s="48">
        <v>606</v>
      </c>
      <c r="QG166" s="48">
        <v>591.28571428571433</v>
      </c>
      <c r="QH166" s="48">
        <v>580.28571428571433</v>
      </c>
      <c r="QI166" s="48">
        <v>569.28571428571433</v>
      </c>
      <c r="QJ166" s="48">
        <v>559.14285714285711</v>
      </c>
      <c r="QK166" s="48">
        <v>550</v>
      </c>
      <c r="QL166" s="48">
        <v>538.42857142857144</v>
      </c>
      <c r="QM166" s="48">
        <v>528.28571428571433</v>
      </c>
      <c r="QN166" s="48">
        <v>518.14285714285711</v>
      </c>
      <c r="QO166" s="48">
        <v>504.85714285714283</v>
      </c>
      <c r="QP166" s="48">
        <v>490.57142857142856</v>
      </c>
      <c r="QQ166" s="48">
        <v>475.85714285714283</v>
      </c>
      <c r="QR166" s="48">
        <v>457.71428571428572</v>
      </c>
      <c r="QS166" s="48">
        <v>439.14285714285717</v>
      </c>
      <c r="QT166" s="48">
        <v>421.14285714285717</v>
      </c>
      <c r="QU166" s="48">
        <v>403</v>
      </c>
      <c r="QV166" s="48">
        <v>386.71428571428572</v>
      </c>
      <c r="QW166" s="48">
        <v>370.85714285714283</v>
      </c>
      <c r="QX166" s="48">
        <v>356.14285714285717</v>
      </c>
      <c r="QY166" s="48">
        <v>344</v>
      </c>
      <c r="QZ166" s="48">
        <v>334.14285714285717</v>
      </c>
      <c r="RA166" s="48">
        <v>325.14285714285717</v>
      </c>
      <c r="RB166" s="48">
        <v>319.14285714285717</v>
      </c>
      <c r="RC166" s="48">
        <v>311.71428571428572</v>
      </c>
      <c r="RD166" s="48">
        <v>303.57142857142856</v>
      </c>
      <c r="RE166" s="48">
        <v>295</v>
      </c>
      <c r="RF166" s="48">
        <v>286</v>
      </c>
      <c r="RG166" s="48">
        <v>277.14285714285717</v>
      </c>
      <c r="RH166" s="48">
        <v>267.42857142857144</v>
      </c>
      <c r="RI166" s="48">
        <v>254.85714285714286</v>
      </c>
      <c r="RJ166" s="48">
        <v>243.14285714285714</v>
      </c>
      <c r="RK166" s="48">
        <v>233.14285714285714</v>
      </c>
      <c r="RL166" s="48">
        <v>223.14285714285714</v>
      </c>
      <c r="RM166" s="48">
        <v>212.85714285714286</v>
      </c>
      <c r="RN166" s="48">
        <v>203.71428571428572</v>
      </c>
      <c r="RO166" s="48">
        <v>195.28571428571428</v>
      </c>
      <c r="RP166" s="48">
        <v>187.42857142857142</v>
      </c>
      <c r="RQ166" s="48">
        <v>179.71428571428572</v>
      </c>
      <c r="RR166" s="48">
        <v>172</v>
      </c>
      <c r="RS166" s="48">
        <v>163.57142857142858</v>
      </c>
      <c r="RT166" s="48">
        <v>157.71428571428572</v>
      </c>
      <c r="RU166" s="48">
        <v>150.71428571428572</v>
      </c>
      <c r="RV166" s="48">
        <v>143.71428571428572</v>
      </c>
      <c r="RW166" s="48">
        <v>138.85714285714286</v>
      </c>
      <c r="RX166" s="48">
        <v>134.14285714285714</v>
      </c>
      <c r="RY166" s="48">
        <v>129.14285714285714</v>
      </c>
      <c r="RZ166" s="48">
        <v>124.57142857142857</v>
      </c>
    </row>
    <row r="167" spans="7:494" x14ac:dyDescent="0.3">
      <c r="H167" s="46"/>
      <c r="R167" s="50"/>
      <c r="S167" s="50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>
        <v>160</v>
      </c>
      <c r="AG167" s="10">
        <v>44070</v>
      </c>
      <c r="AH167" s="11">
        <v>2.6887829641544798E-2</v>
      </c>
      <c r="AI167" s="13">
        <v>20.857142857142858</v>
      </c>
      <c r="AJ167" s="13">
        <v>84.714285714285708</v>
      </c>
      <c r="AK167" s="13">
        <v>4.1428571428571432</v>
      </c>
      <c r="AL167" s="50"/>
      <c r="AM167" s="50"/>
      <c r="AN167" s="50"/>
      <c r="AO167" s="50"/>
      <c r="AP167" s="50"/>
      <c r="AQ167" s="50"/>
      <c r="AR167" s="50"/>
      <c r="AS167" s="50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  <c r="BF167" s="50"/>
      <c r="BG167" s="50"/>
      <c r="BH167" s="50"/>
      <c r="BI167" s="50"/>
      <c r="BJ167" s="50"/>
      <c r="BK167" s="50"/>
      <c r="BL167" s="50"/>
      <c r="BM167" s="50"/>
      <c r="BN167" s="50"/>
      <c r="BO167" s="50"/>
      <c r="BP167" s="50">
        <v>90.142857142857139</v>
      </c>
      <c r="BQ167" s="50">
        <v>85.714285714285708</v>
      </c>
      <c r="BR167" s="50">
        <v>83.142857142857139</v>
      </c>
      <c r="BS167" s="50">
        <v>80.428571428571431</v>
      </c>
      <c r="BT167" s="50">
        <v>79.714285714285708</v>
      </c>
      <c r="BU167" s="50">
        <v>76.714285714285708</v>
      </c>
      <c r="BV167" s="50">
        <v>72.714285714285708</v>
      </c>
      <c r="BW167" s="50">
        <v>67.571428571428569</v>
      </c>
      <c r="BX167" s="50">
        <v>65</v>
      </c>
      <c r="BY167" s="50">
        <v>61.142857142857146</v>
      </c>
      <c r="BZ167" s="50">
        <v>57</v>
      </c>
      <c r="CA167" s="50">
        <v>51</v>
      </c>
      <c r="CB167" s="50">
        <v>45</v>
      </c>
      <c r="CC167" s="50">
        <v>40.857142857142854</v>
      </c>
      <c r="CD167" s="50">
        <v>39</v>
      </c>
      <c r="CE167" s="50">
        <v>35.142857142857146</v>
      </c>
      <c r="CF167" s="50">
        <v>34</v>
      </c>
      <c r="CG167" s="50">
        <v>33.428571428571431</v>
      </c>
      <c r="CH167" s="50">
        <v>33</v>
      </c>
      <c r="CI167" s="50">
        <v>33.428571428571431</v>
      </c>
      <c r="CJ167" s="50">
        <v>32</v>
      </c>
      <c r="CK167" s="50">
        <v>30.857142857142858</v>
      </c>
      <c r="CL167" s="50">
        <v>30</v>
      </c>
      <c r="CM167" s="50">
        <v>28.857142857142858</v>
      </c>
      <c r="CN167" s="50">
        <v>25.285714285714285</v>
      </c>
      <c r="CO167" s="50">
        <v>25</v>
      </c>
      <c r="CP167" s="50">
        <v>23.142857142857142</v>
      </c>
      <c r="CQ167" s="50">
        <v>22.428571428571427</v>
      </c>
      <c r="CR167" s="50">
        <v>22.428571428571427</v>
      </c>
      <c r="CS167" s="50">
        <v>21.714285714285715</v>
      </c>
      <c r="CT167" s="50">
        <v>19.857142857142858</v>
      </c>
      <c r="CU167" s="50">
        <v>19.285714285714285</v>
      </c>
      <c r="CV167" s="50">
        <v>17.428571428571427</v>
      </c>
      <c r="CW167" s="50">
        <v>16.142857142857142</v>
      </c>
      <c r="CX167" s="50">
        <v>14.428571428571429</v>
      </c>
      <c r="CY167" s="50">
        <v>12.714285714285714</v>
      </c>
      <c r="CZ167" s="50">
        <v>11.714285714285714</v>
      </c>
      <c r="DA167" s="50">
        <v>10.714285714285714</v>
      </c>
      <c r="DB167" s="50">
        <v>10.428571428571429</v>
      </c>
      <c r="DC167" s="50">
        <v>9.5714285714285712</v>
      </c>
      <c r="DD167" s="50">
        <v>8.4285714285714288</v>
      </c>
      <c r="DE167" s="50">
        <v>8.2857142857142865</v>
      </c>
      <c r="DF167" s="50">
        <v>7.5714285714285712</v>
      </c>
      <c r="DG167" s="50">
        <v>6.8571428571428568</v>
      </c>
      <c r="DH167" s="50">
        <v>6.5714285714285712</v>
      </c>
      <c r="DI167" s="50">
        <v>5.7142857142857144</v>
      </c>
      <c r="DJ167" s="50">
        <v>5.4285714285714288</v>
      </c>
      <c r="DK167" s="50">
        <v>6.1428571428571432</v>
      </c>
      <c r="DL167" s="50">
        <v>6.7142857142857144</v>
      </c>
      <c r="DM167" s="50">
        <v>6.2857142857142856</v>
      </c>
      <c r="DN167" s="50">
        <v>5.8571428571428568</v>
      </c>
      <c r="DO167" s="50">
        <v>5.8571428571428568</v>
      </c>
      <c r="DP167" s="50">
        <v>5.5714285714285712</v>
      </c>
      <c r="DQ167" s="50">
        <v>6.2857142857142856</v>
      </c>
      <c r="DR167" s="50">
        <v>5.7142857142857144</v>
      </c>
      <c r="DS167" s="50">
        <v>4.4285714285714288</v>
      </c>
      <c r="DT167" s="50">
        <v>5</v>
      </c>
      <c r="DU167" s="50">
        <v>4.7142857142857144</v>
      </c>
      <c r="DV167" s="50">
        <v>4.7142857142857144</v>
      </c>
      <c r="DW167" s="50">
        <v>4.7142857142857144</v>
      </c>
      <c r="DX167" s="50">
        <v>4</v>
      </c>
      <c r="DY167" s="50">
        <v>3.5714285714285716</v>
      </c>
      <c r="DZ167" s="50">
        <v>3.2857142857142856</v>
      </c>
      <c r="EA167" s="50">
        <v>2.5714285714285716</v>
      </c>
      <c r="EB167" s="50">
        <v>2.4285714285714284</v>
      </c>
      <c r="EC167" s="50">
        <v>2</v>
      </c>
      <c r="ED167" s="50">
        <v>1.75</v>
      </c>
      <c r="EE167" s="50">
        <v>1.875</v>
      </c>
      <c r="EF167" s="50">
        <v>1.75</v>
      </c>
      <c r="EG167" s="50">
        <v>2</v>
      </c>
      <c r="EH167" s="50">
        <v>2.25</v>
      </c>
      <c r="EI167" s="50">
        <v>2.75</v>
      </c>
      <c r="EJ167" s="50">
        <v>3.1428571428571428</v>
      </c>
      <c r="EK167" s="50">
        <v>3.2857142857142856</v>
      </c>
      <c r="EL167" s="50">
        <v>2.8571428571428572</v>
      </c>
      <c r="EM167" s="50">
        <v>3</v>
      </c>
      <c r="EN167" s="50">
        <v>2.7142857142857144</v>
      </c>
      <c r="EO167" s="50">
        <v>2.2857142857142856</v>
      </c>
      <c r="EP167" s="50">
        <v>1.8571428571428572</v>
      </c>
      <c r="EQ167" s="50">
        <v>2.2857142857142856</v>
      </c>
      <c r="ER167" s="50">
        <v>2</v>
      </c>
      <c r="ES167" s="50">
        <v>2.1428571428571428</v>
      </c>
      <c r="ET167" s="50">
        <v>2.7142857142857144</v>
      </c>
      <c r="EU167" s="50">
        <v>2.7142857142857144</v>
      </c>
      <c r="EV167" s="50">
        <v>2.8571428571428572</v>
      </c>
      <c r="EW167" s="50">
        <v>2.8571428571428572</v>
      </c>
      <c r="EX167" s="50">
        <v>2.5714285714285716</v>
      </c>
      <c r="EY167" s="50">
        <v>2.7142857142857144</v>
      </c>
      <c r="EZ167" s="50">
        <v>3.1428571428571428</v>
      </c>
      <c r="FA167" s="50">
        <v>2.8571428571428572</v>
      </c>
      <c r="FB167" s="50">
        <v>3.7142857142857144</v>
      </c>
      <c r="FC167" s="50">
        <v>4</v>
      </c>
      <c r="FD167" s="50">
        <v>4.2857142857142856</v>
      </c>
      <c r="FE167" s="50">
        <v>4.7142857142857144</v>
      </c>
      <c r="FF167" s="50">
        <v>4.7142857142857144</v>
      </c>
      <c r="FG167" s="50">
        <v>4.7142857142857144</v>
      </c>
      <c r="FH167" s="50">
        <v>5.7142857142857144</v>
      </c>
      <c r="FI167" s="50">
        <v>6.5714285714285712</v>
      </c>
      <c r="FJ167" s="50">
        <v>7.4285714285714288</v>
      </c>
      <c r="FK167" s="50">
        <v>8.5714285714285712</v>
      </c>
      <c r="FL167" s="50">
        <v>9.4285714285714288</v>
      </c>
      <c r="FM167" s="50">
        <v>10.571428571428571</v>
      </c>
      <c r="FN167" s="50">
        <v>11</v>
      </c>
      <c r="FO167" s="50">
        <v>10.428571428571429</v>
      </c>
      <c r="FP167" s="50">
        <v>10.142857142857142</v>
      </c>
      <c r="FQ167" s="50">
        <v>9.8571428571428577</v>
      </c>
      <c r="FR167" s="50">
        <v>8.8571428571428577</v>
      </c>
      <c r="FS167" s="50">
        <v>7.5714285714285712</v>
      </c>
      <c r="FT167" s="50">
        <v>6.8571428571428568</v>
      </c>
      <c r="FU167" s="50">
        <v>6.1428571428571432</v>
      </c>
      <c r="FV167" s="50">
        <v>5.8571428571428568</v>
      </c>
      <c r="FW167" s="50">
        <v>5</v>
      </c>
      <c r="FX167" s="50">
        <v>4.2857142857142856</v>
      </c>
      <c r="FY167" s="50">
        <v>4</v>
      </c>
      <c r="FZ167" s="50">
        <v>4.1428571428571432</v>
      </c>
      <c r="GA167" s="50">
        <v>4.2857142857142856</v>
      </c>
      <c r="GB167" s="50">
        <v>4</v>
      </c>
      <c r="GC167" s="50">
        <v>3.7142857142857144</v>
      </c>
      <c r="GD167" s="50">
        <v>3.4285714285714284</v>
      </c>
      <c r="GE167" s="50">
        <v>3.2857142857142856</v>
      </c>
      <c r="GF167" s="50">
        <v>3.4285714285714284</v>
      </c>
      <c r="GG167" s="50">
        <v>3.1428571428571428</v>
      </c>
      <c r="GH167" s="50">
        <v>2.4285714285714284</v>
      </c>
      <c r="GI167" s="50">
        <v>2.7142857142857144</v>
      </c>
      <c r="GJ167" s="50">
        <v>2.8571428571428572</v>
      </c>
      <c r="GK167" s="50">
        <v>2.8571428571428572</v>
      </c>
      <c r="GL167" s="50">
        <v>2.7142857142857144</v>
      </c>
      <c r="GM167" s="50">
        <v>2.5714285714285716</v>
      </c>
      <c r="GN167" s="50">
        <v>3</v>
      </c>
      <c r="GO167" s="50">
        <v>3</v>
      </c>
      <c r="GP167" s="50">
        <v>2.7142857142857144</v>
      </c>
      <c r="GQ167" s="50">
        <v>2.7142857142857144</v>
      </c>
      <c r="GR167" s="50">
        <v>2.7142857142857144</v>
      </c>
      <c r="GS167" s="50">
        <v>2.8571428571428572</v>
      </c>
      <c r="GT167" s="50">
        <v>2.5714285714285716</v>
      </c>
      <c r="GU167" s="50">
        <v>2.7142857142857144</v>
      </c>
      <c r="GV167" s="50">
        <v>3.7142857142857144</v>
      </c>
      <c r="GW167" s="50">
        <v>4</v>
      </c>
      <c r="GX167" s="50">
        <v>3.8571428571428572</v>
      </c>
      <c r="GY167" s="50">
        <v>3.5714285714285716</v>
      </c>
      <c r="GZ167" s="50">
        <v>4.2857142857142856</v>
      </c>
      <c r="HA167" s="50">
        <v>4.7142857142857144</v>
      </c>
      <c r="HB167" s="50">
        <v>4.5714285714285712</v>
      </c>
      <c r="HC167" s="50">
        <v>4.4285714285714288</v>
      </c>
      <c r="HD167" s="50">
        <v>5.7142857142857144</v>
      </c>
      <c r="HE167" s="50">
        <v>7.1428571428571432</v>
      </c>
      <c r="HF167" s="50">
        <v>8.4285714285714288</v>
      </c>
      <c r="HG167" s="50">
        <v>8.1428571428571423</v>
      </c>
      <c r="HH167" s="50">
        <v>9.7142857142857135</v>
      </c>
      <c r="HI167" s="50">
        <v>10.571428571428571</v>
      </c>
      <c r="HJ167" s="50">
        <v>11.714285714285714</v>
      </c>
      <c r="HK167" s="50">
        <v>12.142857142857142</v>
      </c>
      <c r="HL167" s="50">
        <v>12.428571428571429</v>
      </c>
      <c r="HM167" s="50">
        <v>13.714285714285714</v>
      </c>
      <c r="HN167" s="50">
        <v>15.714285714285714</v>
      </c>
      <c r="HO167" s="50">
        <v>16.428571428571427</v>
      </c>
      <c r="HP167" s="50">
        <v>17.714285714285715</v>
      </c>
      <c r="HQ167" s="50">
        <v>18.714285714285715</v>
      </c>
      <c r="HR167" s="50">
        <v>20.571428571428573</v>
      </c>
      <c r="HS167" s="50">
        <v>23.571428571428573</v>
      </c>
      <c r="HT167" s="50">
        <v>25.857142857142858</v>
      </c>
      <c r="HU167" s="50">
        <v>28.857142857142858</v>
      </c>
      <c r="HV167" s="50">
        <v>31.285714285714285</v>
      </c>
      <c r="HW167" s="50">
        <v>33.714285714285715</v>
      </c>
      <c r="HX167" s="50">
        <v>33.857142857142854</v>
      </c>
      <c r="HY167" s="50">
        <v>34.285714285714285</v>
      </c>
      <c r="HZ167" s="50">
        <v>37</v>
      </c>
      <c r="IA167" s="50">
        <v>39.571428571428569</v>
      </c>
      <c r="IB167" s="50">
        <v>42.428571428571431</v>
      </c>
      <c r="IC167" s="50">
        <v>45.285714285714285</v>
      </c>
      <c r="ID167" s="50">
        <v>53.285714285714285</v>
      </c>
      <c r="IE167" s="50">
        <v>63.571428571428569</v>
      </c>
      <c r="IF167" s="50">
        <v>73.142857142857139</v>
      </c>
      <c r="IG167" s="50">
        <v>82.857142857142861</v>
      </c>
      <c r="IH167" s="50">
        <v>93.857142857142861</v>
      </c>
      <c r="II167" s="50">
        <v>105.57142857142857</v>
      </c>
      <c r="IJ167" s="50">
        <v>118</v>
      </c>
      <c r="IK167" s="50">
        <v>131</v>
      </c>
      <c r="IL167" s="50">
        <v>142.71428571428572</v>
      </c>
      <c r="IM167" s="50">
        <v>152.28571428571428</v>
      </c>
      <c r="IN167" s="50">
        <v>165.14285714285714</v>
      </c>
      <c r="IO167" s="50">
        <v>171.42857142857142</v>
      </c>
      <c r="IP167" s="50">
        <v>179.57142857142858</v>
      </c>
      <c r="IQ167" s="50">
        <v>189</v>
      </c>
      <c r="IR167" s="50">
        <v>193.85714285714286</v>
      </c>
      <c r="IS167" s="50">
        <v>198.57142857142858</v>
      </c>
      <c r="IT167" s="50">
        <v>205</v>
      </c>
      <c r="IU167" s="50">
        <v>202.85714285714286</v>
      </c>
      <c r="IV167" s="50">
        <v>209.28571428571428</v>
      </c>
      <c r="IW167" s="50">
        <v>208.42857142857142</v>
      </c>
      <c r="IX167" s="50">
        <v>203</v>
      </c>
      <c r="IY167" s="50">
        <v>198</v>
      </c>
      <c r="IZ167" s="50">
        <v>193.42857142857142</v>
      </c>
      <c r="JA167" s="50">
        <v>191</v>
      </c>
      <c r="JB167" s="50">
        <v>190.57142857142858</v>
      </c>
      <c r="JC167" s="50">
        <v>181.71428571428572</v>
      </c>
      <c r="JD167" s="50">
        <v>176.85714285714286</v>
      </c>
      <c r="JE167" s="50">
        <v>176.85714285714286</v>
      </c>
      <c r="JF167" s="50">
        <v>175.14285714285714</v>
      </c>
      <c r="JG167" s="50">
        <v>169.85714285714286</v>
      </c>
      <c r="JH167" s="50">
        <v>161.71428571428572</v>
      </c>
      <c r="JI167" s="50">
        <v>154</v>
      </c>
      <c r="JJ167" s="50">
        <v>149.14285714285714</v>
      </c>
      <c r="JK167" s="50">
        <v>146.14285714285714</v>
      </c>
      <c r="JL167" s="50">
        <v>138.28571428571428</v>
      </c>
      <c r="JM167" s="50">
        <v>131.85714285714286</v>
      </c>
      <c r="JN167" s="50">
        <v>128.57142857142858</v>
      </c>
      <c r="JO167" s="50">
        <v>126.14285714285714</v>
      </c>
      <c r="JP167" s="50">
        <v>120.57142857142857</v>
      </c>
      <c r="JQ167" s="50">
        <v>118.71428571428571</v>
      </c>
      <c r="JR167" s="50">
        <v>115.57142857142857</v>
      </c>
      <c r="JS167" s="50">
        <v>112.28571428571429</v>
      </c>
      <c r="JT167" s="50">
        <v>110</v>
      </c>
      <c r="JU167" s="50">
        <v>105.57142857142857</v>
      </c>
      <c r="JV167" s="50">
        <v>100.71428571428571</v>
      </c>
      <c r="JW167" s="50">
        <v>100</v>
      </c>
      <c r="JX167" s="50">
        <v>97.571428571428569</v>
      </c>
      <c r="JY167" s="50">
        <v>93.714285714285708</v>
      </c>
      <c r="JZ167" s="50">
        <v>93.857142857142861</v>
      </c>
      <c r="KA167" s="50">
        <v>94.428571428571431</v>
      </c>
      <c r="KB167" s="50">
        <v>94.428571428571431</v>
      </c>
      <c r="KC167" s="50">
        <v>95.428571428571431</v>
      </c>
      <c r="KD167" s="50">
        <v>95.857142857142861</v>
      </c>
      <c r="KE167" s="50">
        <v>97.285714285714292</v>
      </c>
      <c r="KF167" s="50">
        <v>98.428571428571431</v>
      </c>
      <c r="KG167" s="50">
        <v>97.714285714285708</v>
      </c>
      <c r="KH167" s="50">
        <v>93.428571428571431</v>
      </c>
      <c r="KI167" s="50">
        <v>94.285714285714292</v>
      </c>
      <c r="KJ167" s="50">
        <v>93.857142857142861</v>
      </c>
      <c r="KK167" s="50">
        <v>89.571428571428569</v>
      </c>
      <c r="KL167" s="50">
        <v>89.428571428571431</v>
      </c>
      <c r="KM167" s="50">
        <v>88.714285714285708</v>
      </c>
      <c r="KN167" s="50">
        <v>87.428571428571431</v>
      </c>
      <c r="KO167" s="50">
        <v>85</v>
      </c>
      <c r="KP167" s="50">
        <v>80.857142857142861</v>
      </c>
      <c r="KQ167" s="50">
        <v>76.857142857142861</v>
      </c>
      <c r="KR167" s="50">
        <v>75.857142857142861</v>
      </c>
      <c r="KS167" s="50">
        <v>72.285714285714292</v>
      </c>
      <c r="KT167" s="50">
        <v>69.571428571428569</v>
      </c>
      <c r="KU167" s="50">
        <v>70.428571428571431</v>
      </c>
      <c r="KV167" s="50">
        <v>68</v>
      </c>
      <c r="KW167" s="50">
        <v>68</v>
      </c>
      <c r="KX167" s="50">
        <v>65.285714285714292</v>
      </c>
      <c r="KY167" s="50">
        <v>64.714285714285708</v>
      </c>
      <c r="KZ167" s="50">
        <v>62.714285714285715</v>
      </c>
      <c r="LA167" s="50">
        <v>60.142857142857146</v>
      </c>
      <c r="LB167" s="50">
        <v>55.285714285714285</v>
      </c>
      <c r="LC167" s="50">
        <v>55.285714285714285</v>
      </c>
      <c r="LD167" s="50">
        <v>53.571428571428569</v>
      </c>
      <c r="LE167" s="50">
        <v>55.571428571428569</v>
      </c>
      <c r="LF167" s="50">
        <v>54.714285714285715</v>
      </c>
      <c r="LG167" s="50">
        <v>52.857142857142854</v>
      </c>
      <c r="LH167" s="50">
        <v>50.714285714285715</v>
      </c>
      <c r="LI167" s="50">
        <v>52</v>
      </c>
      <c r="LJ167" s="50">
        <v>51.714285714285715</v>
      </c>
      <c r="LK167" s="50">
        <v>50.857142857142854</v>
      </c>
      <c r="LL167" s="50">
        <v>49.142857142857146</v>
      </c>
      <c r="LM167" s="50">
        <v>49.857142857142854</v>
      </c>
      <c r="LN167" s="50">
        <v>51.428571428571431</v>
      </c>
      <c r="LO167" s="50">
        <v>52.571428571428569</v>
      </c>
      <c r="LP167" s="50">
        <v>51.285714285714285</v>
      </c>
      <c r="LQ167" s="50">
        <v>51.428571428571431</v>
      </c>
      <c r="LR167" s="50">
        <v>54.428571428571431</v>
      </c>
      <c r="LS167" s="50">
        <v>53.714285714285715</v>
      </c>
      <c r="LT167" s="50">
        <v>51.714285714285715</v>
      </c>
      <c r="LU167" s="50">
        <v>50.428571428571431</v>
      </c>
      <c r="LV167" s="50">
        <v>49.285714285714285</v>
      </c>
      <c r="LW167" s="50">
        <v>49.571428571428569</v>
      </c>
      <c r="LX167" s="50">
        <v>48.857142857142854</v>
      </c>
      <c r="LY167" s="50">
        <v>43.428571428571431</v>
      </c>
      <c r="LZ167" s="50">
        <v>42.428571428571431</v>
      </c>
      <c r="MA167" s="50">
        <v>41.571428571428569</v>
      </c>
      <c r="MB167" s="50">
        <v>41.571428571428569</v>
      </c>
      <c r="MC167" s="50">
        <v>41.571428571428569</v>
      </c>
      <c r="MD167" s="50">
        <v>38.571428571428569</v>
      </c>
      <c r="ME167" s="50">
        <v>40.142857142857146</v>
      </c>
      <c r="MF167" s="50">
        <v>41.857142857142854</v>
      </c>
      <c r="MG167" s="50">
        <v>43</v>
      </c>
      <c r="MH167" s="50">
        <v>42.857142857142854</v>
      </c>
      <c r="MI167" s="50">
        <v>41.285714285714285</v>
      </c>
      <c r="MJ167" s="50">
        <v>41.428571428571431</v>
      </c>
      <c r="MK167" s="50">
        <v>41.571428571428569</v>
      </c>
      <c r="ML167" s="50">
        <v>39.857142857142854</v>
      </c>
      <c r="MM167" s="50">
        <v>38.428571428571431</v>
      </c>
      <c r="MN167" s="50">
        <v>40.142857142857146</v>
      </c>
      <c r="MO167" s="50">
        <v>40.142857142857146</v>
      </c>
      <c r="MP167" s="50">
        <v>39.857142857142854</v>
      </c>
      <c r="MQ167" s="50">
        <v>37.857142857142854</v>
      </c>
      <c r="MR167" s="50">
        <v>37.571428571428569</v>
      </c>
      <c r="MS167" s="50">
        <v>35.571428571428569</v>
      </c>
      <c r="MT167" s="50">
        <v>34.142857142857146</v>
      </c>
      <c r="MU167" s="50">
        <v>30.428571428571427</v>
      </c>
      <c r="MV167" s="50">
        <v>28</v>
      </c>
      <c r="MW167" s="50">
        <v>26</v>
      </c>
      <c r="MX167" s="50">
        <v>25.142857142857142</v>
      </c>
      <c r="MY167" s="50">
        <v>24.428571428571427</v>
      </c>
      <c r="MZ167" s="50">
        <v>23.428571428571427</v>
      </c>
      <c r="NA167" s="50">
        <v>24.571428571428573</v>
      </c>
      <c r="NB167" s="50">
        <v>25.142857142857142</v>
      </c>
      <c r="NC167" s="50">
        <v>26.428571428571427</v>
      </c>
      <c r="ND167" s="50">
        <v>26.428571428571427</v>
      </c>
      <c r="NE167" s="50">
        <v>27</v>
      </c>
      <c r="NF167" s="50">
        <v>25.285714285714285</v>
      </c>
      <c r="NG167" s="50">
        <v>26.857142857142858</v>
      </c>
      <c r="NH167" s="50">
        <v>26.285714285714285</v>
      </c>
      <c r="NI167" s="50">
        <v>24.714285714285715</v>
      </c>
      <c r="NJ167" s="50">
        <v>25.714285714285715</v>
      </c>
      <c r="NK167" s="50">
        <v>25.428571428571427</v>
      </c>
      <c r="NL167" s="50">
        <v>25.142857142857142</v>
      </c>
      <c r="NM167" s="50">
        <v>26.571428571428573</v>
      </c>
      <c r="NN167" s="50">
        <v>24.714285714285715</v>
      </c>
      <c r="NO167" s="50">
        <v>24.571428571428573</v>
      </c>
      <c r="NP167" s="50">
        <v>24.714285714285715</v>
      </c>
      <c r="NQ167" s="50">
        <v>23.142857142857142</v>
      </c>
      <c r="NR167" s="50">
        <v>23.714285714285715</v>
      </c>
      <c r="NS167" s="50">
        <v>23.857142857142858</v>
      </c>
      <c r="NT167" s="50">
        <v>23.857142857142858</v>
      </c>
      <c r="NU167" s="50">
        <v>25.428571428571427</v>
      </c>
      <c r="NV167" s="50">
        <v>25.428571428571427</v>
      </c>
      <c r="NW167" s="50">
        <v>26</v>
      </c>
      <c r="NX167" s="50">
        <v>27.285714285714285</v>
      </c>
      <c r="NY167" s="50">
        <v>26.857142857142858</v>
      </c>
      <c r="NZ167" s="50">
        <v>27.142857142857142</v>
      </c>
      <c r="OA167" s="50">
        <v>28.285714285714285</v>
      </c>
      <c r="OB167" s="50">
        <v>26.714285714285715</v>
      </c>
      <c r="OC167" s="50">
        <v>27.285714285714285</v>
      </c>
      <c r="OD167" s="50">
        <v>27.142857142857142</v>
      </c>
      <c r="OE167" s="50">
        <v>26.714285714285715</v>
      </c>
      <c r="OF167" s="50">
        <v>28</v>
      </c>
      <c r="OG167" s="50">
        <v>28.571428571428573</v>
      </c>
      <c r="OH167" s="50">
        <v>29.428571428571427</v>
      </c>
      <c r="OI167" s="50">
        <v>33.142857142857146</v>
      </c>
      <c r="OJ167" s="50">
        <v>34.857142857142854</v>
      </c>
      <c r="OK167" s="50">
        <v>36.714285714285715</v>
      </c>
      <c r="OL167" s="50">
        <v>39.285714285714285</v>
      </c>
      <c r="OM167" s="50">
        <v>41.142857142857146</v>
      </c>
      <c r="ON167" s="50">
        <v>42.714285714285715</v>
      </c>
      <c r="OO167" s="50">
        <v>43.142857142857146</v>
      </c>
      <c r="OP167" s="50">
        <v>42.857142857142854</v>
      </c>
      <c r="OQ167" s="51">
        <v>43.714285714285715</v>
      </c>
      <c r="OR167" s="50">
        <v>41.714285714285715</v>
      </c>
      <c r="OS167" s="50">
        <v>40.857142857142854</v>
      </c>
      <c r="OT167" s="50">
        <v>39.571428571428569</v>
      </c>
      <c r="OU167" s="50">
        <v>39.142857142857146</v>
      </c>
      <c r="OV167" s="50">
        <v>39</v>
      </c>
      <c r="OW167" s="50">
        <v>39.142857142857146</v>
      </c>
      <c r="OX167" s="50">
        <v>36.857142857142854</v>
      </c>
      <c r="OY167" s="50">
        <v>38.571428571428569</v>
      </c>
      <c r="OZ167" s="50">
        <v>39.571428571428569</v>
      </c>
      <c r="PA167" s="50">
        <v>39.428571428571431</v>
      </c>
      <c r="PB167" s="50">
        <v>39</v>
      </c>
      <c r="PC167" s="50">
        <v>39.142857142857146</v>
      </c>
      <c r="PD167" s="50">
        <v>38.714285714285715</v>
      </c>
      <c r="PE167" s="50">
        <v>39.571428571428569</v>
      </c>
      <c r="PF167" s="50">
        <v>40.285714285714285</v>
      </c>
      <c r="PG167" s="50">
        <v>39.428571428571431</v>
      </c>
      <c r="PH167" s="50">
        <v>38</v>
      </c>
      <c r="PI167" s="50">
        <v>39.857142857142854</v>
      </c>
      <c r="PJ167" s="50">
        <v>40.285714285714285</v>
      </c>
      <c r="PK167" s="50">
        <v>39</v>
      </c>
      <c r="PL167" s="50">
        <v>37.857142857142854</v>
      </c>
      <c r="PM167" s="50">
        <v>37.142857142857146</v>
      </c>
      <c r="PN167" s="50">
        <v>37</v>
      </c>
      <c r="PO167" s="50">
        <v>39</v>
      </c>
      <c r="PP167" s="50">
        <v>37.428571428571431</v>
      </c>
      <c r="PQ167" s="50">
        <v>36.285714285714285</v>
      </c>
      <c r="PR167" s="50">
        <v>35.285714285714285</v>
      </c>
      <c r="PS167" s="50">
        <v>37.285714285714285</v>
      </c>
      <c r="PT167" s="50">
        <v>37</v>
      </c>
      <c r="PU167" s="50">
        <v>34.857142857142854</v>
      </c>
      <c r="PV167" s="50">
        <v>31.571428571428573</v>
      </c>
      <c r="PW167" s="50">
        <v>28.857142857142858</v>
      </c>
      <c r="PX167" s="50">
        <v>26.428571428571427</v>
      </c>
      <c r="PY167" s="50">
        <v>25.571428571428573</v>
      </c>
      <c r="PZ167" s="50">
        <v>22.714285714285715</v>
      </c>
      <c r="QA167" s="50">
        <v>20.571428571428573</v>
      </c>
      <c r="QB167" s="50">
        <v>20</v>
      </c>
      <c r="QC167" s="50">
        <v>20</v>
      </c>
      <c r="QD167" s="50">
        <v>20.857142857142858</v>
      </c>
      <c r="QE167" s="50">
        <v>20.142857142857142</v>
      </c>
      <c r="QF167" s="50">
        <v>19.857142857142858</v>
      </c>
      <c r="QG167" s="50">
        <v>19.285714285714285</v>
      </c>
      <c r="QH167" s="50">
        <v>18.428571428571427</v>
      </c>
      <c r="QI167" s="50">
        <v>17.714285714285715</v>
      </c>
      <c r="QJ167" s="50">
        <v>17.571428571428573</v>
      </c>
      <c r="QK167" s="50">
        <v>16</v>
      </c>
      <c r="QL167" s="50">
        <v>14.571428571428571</v>
      </c>
      <c r="QM167" s="50">
        <v>13.571428571428571</v>
      </c>
      <c r="QN167" s="50">
        <v>13.285714285714286</v>
      </c>
      <c r="QO167" s="50">
        <v>14.285714285714286</v>
      </c>
      <c r="QP167" s="50">
        <v>13.571428571428571</v>
      </c>
      <c r="QQ167" s="50">
        <v>12.857142857142858</v>
      </c>
      <c r="QR167" s="50">
        <v>13.142857142857142</v>
      </c>
      <c r="QS167" s="50">
        <v>14.428571428571429</v>
      </c>
      <c r="QT167" s="50">
        <v>14.285714285714286</v>
      </c>
      <c r="QU167" s="50">
        <v>13.857142857142858</v>
      </c>
      <c r="QV167" s="50">
        <v>12.285714285714286</v>
      </c>
      <c r="QW167" s="50">
        <v>11</v>
      </c>
      <c r="QX167" s="50">
        <v>11.285714285714286</v>
      </c>
      <c r="QY167" s="50">
        <v>9.8571428571428577</v>
      </c>
      <c r="QZ167" s="50">
        <v>8.7142857142857135</v>
      </c>
      <c r="RA167" s="50">
        <v>8.5714285714285712</v>
      </c>
      <c r="RB167" s="50">
        <v>7.5714285714285712</v>
      </c>
      <c r="RC167" s="50">
        <v>7.1428571428571432</v>
      </c>
      <c r="RD167" s="50">
        <v>7.1428571428571432</v>
      </c>
      <c r="RE167" s="50">
        <v>6.1428571428571432</v>
      </c>
      <c r="RF167" s="50">
        <v>6.1428571428571432</v>
      </c>
      <c r="RG167" s="50">
        <v>6.1428571428571432</v>
      </c>
      <c r="RH167" s="50">
        <v>6.1428571428571432</v>
      </c>
      <c r="RI167" s="50">
        <v>6.1428571428571432</v>
      </c>
      <c r="RJ167" s="50">
        <v>6</v>
      </c>
      <c r="RK167" s="50">
        <v>6</v>
      </c>
      <c r="RL167" s="50">
        <v>5.5714285714285712</v>
      </c>
      <c r="RM167" s="50">
        <v>5.4285714285714288</v>
      </c>
      <c r="RN167" s="50">
        <v>5.1428571428571432</v>
      </c>
      <c r="RO167" s="50">
        <v>4.5714285714285712</v>
      </c>
      <c r="RP167" s="50">
        <v>4</v>
      </c>
      <c r="RQ167" s="50">
        <v>4</v>
      </c>
      <c r="RR167" s="50">
        <v>3.5714285714285716</v>
      </c>
      <c r="RS167" s="50">
        <v>3.8571428571428572</v>
      </c>
      <c r="RT167" s="50">
        <v>3.4285714285714284</v>
      </c>
      <c r="RU167" s="50">
        <v>3.4285714285714284</v>
      </c>
      <c r="RV167" s="50">
        <v>3.1428571428571428</v>
      </c>
      <c r="RW167" s="50">
        <v>3.2857142857142856</v>
      </c>
      <c r="RX167" s="50">
        <v>3.1428571428571428</v>
      </c>
      <c r="RY167" s="50">
        <v>3.1428571428571428</v>
      </c>
      <c r="RZ167" s="50">
        <v>2.8333333333333335</v>
      </c>
    </row>
    <row r="168" spans="7:494" x14ac:dyDescent="0.3">
      <c r="AF168">
        <v>161</v>
      </c>
      <c r="AG168" s="10">
        <v>44071</v>
      </c>
      <c r="AH168" s="11">
        <v>2.630393271685726E-2</v>
      </c>
      <c r="AI168" s="13">
        <v>19.142857142857142</v>
      </c>
      <c r="AJ168" s="13">
        <v>83.714285714285708</v>
      </c>
      <c r="AK168" s="13">
        <v>4.2857142857142856</v>
      </c>
    </row>
    <row r="169" spans="7:494" x14ac:dyDescent="0.3">
      <c r="AF169">
        <v>162</v>
      </c>
      <c r="AG169" s="10">
        <v>44072</v>
      </c>
      <c r="AH169" s="11">
        <v>2.5948006254886632E-2</v>
      </c>
      <c r="AI169" s="13">
        <v>16.571428571428573</v>
      </c>
      <c r="AJ169" s="13">
        <v>81.857142857142861</v>
      </c>
      <c r="AK169" s="13">
        <v>4</v>
      </c>
    </row>
    <row r="170" spans="7:494" x14ac:dyDescent="0.3">
      <c r="R170" s="52"/>
      <c r="S170" s="52"/>
      <c r="T170" s="52"/>
      <c r="U170" s="52"/>
      <c r="V170" s="52"/>
      <c r="W170" s="52"/>
      <c r="X170" s="52"/>
      <c r="Y170" s="52"/>
      <c r="Z170" s="52"/>
      <c r="AA170" s="52"/>
      <c r="AB170" s="52"/>
      <c r="AC170" s="52"/>
      <c r="AD170" s="52"/>
      <c r="AE170" s="52"/>
      <c r="AF170">
        <v>163</v>
      </c>
      <c r="AG170" s="10">
        <v>44073</v>
      </c>
      <c r="AH170" s="11">
        <v>2.6059909578238224E-2</v>
      </c>
      <c r="AI170" s="13">
        <v>16</v>
      </c>
      <c r="AJ170" s="13">
        <v>79.571428571428569</v>
      </c>
      <c r="AK170" s="13">
        <v>3.7142857142857144</v>
      </c>
      <c r="AL170" s="52"/>
      <c r="AM170" s="52"/>
      <c r="AN170" s="52"/>
      <c r="AO170" s="52"/>
      <c r="AP170" s="52"/>
      <c r="AQ170" s="52"/>
      <c r="AR170" s="52"/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2"/>
      <c r="BE170" s="52"/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  <c r="DY170" s="53"/>
      <c r="DZ170" s="53"/>
      <c r="EA170" s="53"/>
      <c r="EB170" s="53"/>
      <c r="EC170" s="53"/>
      <c r="ED170" s="53"/>
      <c r="EE170" s="53"/>
      <c r="EF170" s="53"/>
      <c r="EG170" s="53"/>
      <c r="EH170" s="53"/>
      <c r="EI170" s="53"/>
      <c r="EJ170" s="53"/>
      <c r="EK170" s="53"/>
      <c r="EL170" s="53"/>
      <c r="EM170" s="53"/>
      <c r="EN170" s="53"/>
      <c r="EO170" s="53"/>
      <c r="EP170" s="53"/>
      <c r="EQ170" s="53"/>
      <c r="ER170" s="53"/>
      <c r="ES170" s="53"/>
      <c r="ET170" s="53"/>
      <c r="EU170" s="53"/>
      <c r="EV170" s="53"/>
      <c r="EW170" s="53"/>
      <c r="EX170" s="53"/>
      <c r="EY170" s="53"/>
      <c r="EZ170" s="53"/>
      <c r="FA170" s="53"/>
      <c r="FB170" s="53"/>
      <c r="FC170" s="53"/>
      <c r="FD170" s="53"/>
      <c r="FE170" s="53"/>
      <c r="FF170" s="53"/>
      <c r="FG170" s="53"/>
      <c r="FH170" s="53"/>
      <c r="FI170" s="53"/>
      <c r="FJ170" s="53"/>
      <c r="FK170" s="53"/>
      <c r="FL170" s="53"/>
      <c r="FM170" s="53"/>
      <c r="FN170" s="53"/>
      <c r="FO170" s="53"/>
      <c r="FP170" s="53"/>
      <c r="FQ170" s="53"/>
      <c r="FR170" s="53"/>
      <c r="FS170" s="53"/>
      <c r="FT170" s="53"/>
      <c r="FU170" s="53"/>
      <c r="FV170" s="53"/>
      <c r="FW170" s="53"/>
      <c r="FX170" s="53"/>
      <c r="FY170" s="53"/>
      <c r="FZ170" s="53"/>
      <c r="GA170" s="53"/>
      <c r="GB170" s="53"/>
      <c r="GC170" s="53"/>
      <c r="GD170" s="53"/>
      <c r="GE170" s="53"/>
      <c r="GF170" s="53"/>
      <c r="GG170" s="53"/>
      <c r="GH170" s="53"/>
      <c r="GI170" s="53"/>
      <c r="GJ170" s="53"/>
      <c r="GK170" s="53"/>
      <c r="GL170" s="53"/>
      <c r="GM170" s="53"/>
      <c r="GN170" s="53"/>
      <c r="GO170" s="53"/>
      <c r="GP170" s="53"/>
      <c r="GQ170" s="53"/>
      <c r="GR170" s="53"/>
      <c r="GS170" s="53"/>
      <c r="GT170" s="53"/>
      <c r="GU170" s="53"/>
      <c r="GV170" s="53"/>
      <c r="GW170" s="53"/>
      <c r="GX170" s="53"/>
      <c r="GY170" s="53"/>
      <c r="GZ170" s="53"/>
      <c r="HA170" s="53"/>
      <c r="HB170" s="53"/>
      <c r="HC170" s="53"/>
      <c r="HD170" s="53"/>
      <c r="HE170" s="53"/>
      <c r="HF170" s="53"/>
      <c r="HG170" s="53"/>
      <c r="HH170" s="53"/>
      <c r="HI170" s="53"/>
      <c r="HJ170" s="53"/>
      <c r="HK170" s="53"/>
      <c r="HL170" s="53"/>
      <c r="HM170" s="53"/>
      <c r="HN170" s="53"/>
      <c r="HO170" s="53"/>
      <c r="HP170" s="53"/>
      <c r="HQ170" s="53"/>
      <c r="HR170" s="53"/>
      <c r="HS170" s="53"/>
      <c r="HT170" s="53"/>
      <c r="HU170" s="53"/>
      <c r="HV170" s="53"/>
      <c r="HW170" s="53"/>
      <c r="HX170" s="53"/>
      <c r="HY170" s="53"/>
      <c r="HZ170" s="53"/>
      <c r="IA170" s="53"/>
      <c r="IB170" s="53"/>
      <c r="IC170" s="53"/>
      <c r="ID170" s="53"/>
      <c r="IE170" s="53"/>
      <c r="IF170" s="53"/>
      <c r="IG170" s="53"/>
      <c r="IH170" s="53"/>
      <c r="II170" s="53"/>
      <c r="IJ170" s="53"/>
      <c r="IK170" s="53"/>
      <c r="IL170" s="53"/>
      <c r="IM170" s="53"/>
      <c r="IN170" s="53"/>
      <c r="IO170" s="53"/>
      <c r="IP170" s="53"/>
      <c r="IQ170" s="53"/>
      <c r="IR170" s="53"/>
      <c r="IS170" s="53"/>
      <c r="IT170" s="53"/>
      <c r="IU170" s="53"/>
      <c r="IV170" s="53"/>
      <c r="IW170" s="53"/>
      <c r="IX170" s="53"/>
      <c r="IY170" s="53"/>
      <c r="IZ170" s="53"/>
      <c r="JA170" s="53"/>
      <c r="JB170" s="53"/>
      <c r="JC170" s="53"/>
      <c r="JD170" s="53"/>
      <c r="JE170" s="53"/>
      <c r="JF170" s="53"/>
      <c r="JG170" s="53"/>
      <c r="JH170" s="53"/>
      <c r="JI170" s="53"/>
      <c r="JJ170" s="53"/>
      <c r="JK170" s="53"/>
      <c r="JL170" s="53"/>
      <c r="JM170" s="53"/>
      <c r="JN170" s="53"/>
      <c r="JO170" s="53"/>
      <c r="JP170" s="53"/>
      <c r="JQ170" s="53"/>
      <c r="JR170" s="53"/>
      <c r="JS170" s="53"/>
      <c r="JT170" s="53"/>
      <c r="JU170" s="53"/>
      <c r="JV170" s="53"/>
      <c r="JW170" s="53"/>
      <c r="JX170" s="53"/>
      <c r="JY170" s="53"/>
      <c r="JZ170" s="53"/>
      <c r="KA170" s="53"/>
      <c r="KB170" s="53"/>
      <c r="KC170" s="53"/>
      <c r="KD170" s="53"/>
      <c r="KE170" s="53"/>
      <c r="KF170" s="53"/>
      <c r="KG170" s="53"/>
      <c r="KH170" s="53"/>
      <c r="KI170" s="53"/>
      <c r="KJ170" s="53"/>
      <c r="KK170" s="53"/>
      <c r="KL170" s="53"/>
      <c r="KM170" s="53"/>
      <c r="KN170" s="53"/>
      <c r="KO170" s="53"/>
      <c r="KP170" s="53"/>
      <c r="KQ170" s="53"/>
      <c r="KR170" s="53"/>
      <c r="KS170" s="53"/>
      <c r="KT170" s="53"/>
      <c r="KU170" s="53"/>
      <c r="KV170" s="53"/>
      <c r="KW170" s="53"/>
      <c r="KX170" s="53"/>
      <c r="KY170" s="53"/>
      <c r="KZ170" s="53"/>
      <c r="LA170" s="53"/>
      <c r="LB170" s="53"/>
      <c r="LC170" s="53"/>
      <c r="LD170" s="53"/>
      <c r="LE170" s="53"/>
      <c r="LF170" s="53"/>
      <c r="LG170" s="53"/>
      <c r="LH170" s="53"/>
      <c r="LI170" s="53"/>
      <c r="LJ170" s="53"/>
      <c r="LK170" s="53"/>
      <c r="LL170" s="53"/>
      <c r="LM170" s="53"/>
      <c r="LN170" s="53"/>
      <c r="LO170" s="53"/>
      <c r="LP170" s="53"/>
      <c r="LQ170" s="53"/>
      <c r="LR170" s="53"/>
      <c r="LS170" s="53"/>
      <c r="LT170" s="53"/>
      <c r="LU170" s="53"/>
      <c r="LV170" s="53"/>
      <c r="LW170" s="53"/>
      <c r="LX170" s="53"/>
      <c r="LY170" s="53"/>
      <c r="LZ170" s="53"/>
      <c r="MA170" s="53"/>
      <c r="MB170" s="53"/>
      <c r="MC170" s="53"/>
      <c r="MD170" s="53"/>
      <c r="ME170" s="53"/>
      <c r="MF170" s="53"/>
      <c r="MG170" s="53"/>
      <c r="MH170" s="53"/>
      <c r="MI170" s="53"/>
      <c r="MJ170" s="53"/>
      <c r="MK170" s="53"/>
      <c r="ML170" s="53"/>
      <c r="MM170" s="53"/>
      <c r="MN170" s="53"/>
      <c r="MO170" s="53"/>
      <c r="MP170" s="53"/>
      <c r="MQ170" s="53"/>
      <c r="MR170" s="53"/>
      <c r="MS170" s="53"/>
      <c r="MT170" s="53"/>
      <c r="MU170" s="53"/>
      <c r="MV170" s="53"/>
      <c r="MW170" s="53"/>
      <c r="MX170" s="53"/>
      <c r="MY170" s="53"/>
      <c r="MZ170" s="53"/>
      <c r="NA170" s="53"/>
      <c r="NB170" s="53"/>
      <c r="NC170" s="53"/>
      <c r="ND170" s="53"/>
      <c r="NE170" s="53"/>
      <c r="NF170" s="53"/>
      <c r="NG170" s="53"/>
      <c r="NH170" s="53"/>
      <c r="NI170" s="53"/>
      <c r="NJ170" s="53"/>
      <c r="NK170" s="53"/>
      <c r="NL170" s="53"/>
      <c r="NM170" s="53"/>
      <c r="NN170" s="53"/>
      <c r="NO170" s="53"/>
      <c r="NP170" s="53"/>
      <c r="NQ170" s="53"/>
      <c r="NR170" s="53"/>
      <c r="NS170" s="53"/>
      <c r="NT170" s="53"/>
      <c r="NU170" s="53"/>
      <c r="NV170" s="53"/>
      <c r="NW170" s="53"/>
      <c r="NX170" s="53"/>
      <c r="NY170" s="53"/>
      <c r="NZ170" s="53"/>
      <c r="OA170" s="53"/>
      <c r="OB170" s="53"/>
      <c r="OC170" s="53"/>
      <c r="OD170" s="53"/>
      <c r="OE170" s="53"/>
      <c r="OF170" s="53"/>
      <c r="OG170" s="53"/>
      <c r="OH170" s="53"/>
      <c r="OI170" s="53"/>
      <c r="OJ170" s="53"/>
      <c r="OK170" s="53"/>
      <c r="OL170" s="53"/>
      <c r="OM170" s="53"/>
      <c r="ON170" s="53"/>
      <c r="OO170" s="53"/>
      <c r="OP170" s="53"/>
      <c r="OQ170" s="53"/>
      <c r="OR170" s="53"/>
      <c r="OS170" s="53"/>
      <c r="OT170" s="53"/>
      <c r="OU170" s="53"/>
      <c r="OV170" s="53"/>
      <c r="OW170" s="53"/>
      <c r="OX170" s="53"/>
      <c r="OY170" s="53"/>
      <c r="OZ170" s="53"/>
      <c r="PA170" s="53"/>
      <c r="PB170" s="53"/>
      <c r="PC170" s="53"/>
      <c r="PD170" s="53"/>
      <c r="PE170" s="53"/>
      <c r="PF170" s="53"/>
      <c r="PG170" s="53"/>
      <c r="PH170" s="53"/>
      <c r="PI170" s="53"/>
      <c r="PJ170" s="53"/>
      <c r="PK170" s="53"/>
      <c r="PL170" s="53"/>
      <c r="PM170" s="53"/>
      <c r="PN170" s="53"/>
      <c r="PO170" s="53"/>
      <c r="PP170" s="53"/>
      <c r="PQ170" s="53"/>
      <c r="PR170" s="53"/>
      <c r="PS170" s="53"/>
      <c r="PT170" s="53"/>
      <c r="PU170" s="53"/>
      <c r="PV170" s="53"/>
      <c r="PW170" s="53"/>
      <c r="PX170" s="53"/>
      <c r="PY170" s="53"/>
      <c r="PZ170" s="53"/>
      <c r="QA170" s="53"/>
      <c r="QB170" s="53"/>
      <c r="QC170" s="53"/>
      <c r="QD170" s="53"/>
      <c r="QE170" s="53"/>
      <c r="QF170" s="53"/>
      <c r="QG170" s="53"/>
      <c r="QH170" s="53"/>
      <c r="QI170" s="53"/>
      <c r="QJ170" s="53"/>
      <c r="QK170" s="53"/>
      <c r="QL170" s="53"/>
      <c r="QM170" s="53"/>
      <c r="QN170" s="53"/>
      <c r="QO170" s="53"/>
      <c r="QP170" s="53"/>
      <c r="QQ170" s="53"/>
      <c r="QR170" s="53"/>
      <c r="QS170" s="53"/>
      <c r="QT170" s="53"/>
      <c r="QU170" s="53"/>
      <c r="QV170" s="53"/>
      <c r="QW170" s="53"/>
      <c r="QX170" s="53"/>
      <c r="QY170" s="53"/>
      <c r="QZ170" s="53"/>
      <c r="RA170" s="53"/>
      <c r="RB170" s="53"/>
      <c r="RC170" s="53"/>
      <c r="RD170" s="53"/>
      <c r="RE170" s="53"/>
      <c r="RF170" s="53"/>
      <c r="RG170" s="53"/>
      <c r="RH170" s="53"/>
      <c r="RI170" s="53"/>
      <c r="RJ170" s="53"/>
      <c r="RK170" s="53"/>
      <c r="RL170" s="53"/>
      <c r="RM170" s="53"/>
      <c r="RN170" s="53"/>
      <c r="RO170" s="53"/>
      <c r="RP170" s="53"/>
      <c r="RQ170" s="53"/>
      <c r="RR170" s="53"/>
      <c r="RS170" s="53"/>
      <c r="RT170" s="53"/>
      <c r="RU170" s="53"/>
      <c r="RV170" s="53"/>
      <c r="RW170" s="53"/>
      <c r="RX170" s="53"/>
      <c r="RY170" s="53"/>
    </row>
    <row r="171" spans="7:494" x14ac:dyDescent="0.3">
      <c r="R171" s="50"/>
      <c r="S171" s="50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>
        <v>164</v>
      </c>
      <c r="AG171" s="10">
        <v>44074</v>
      </c>
      <c r="AH171" s="11">
        <v>2.5629890002510737E-2</v>
      </c>
      <c r="AI171" s="13">
        <v>16.142857142857142</v>
      </c>
      <c r="AJ171" s="13">
        <v>77.428571428571431</v>
      </c>
      <c r="AK171" s="13">
        <v>3.4285714285714284</v>
      </c>
      <c r="AL171" s="50"/>
      <c r="AM171" s="50"/>
      <c r="AN171" s="50"/>
      <c r="AO171" s="50"/>
      <c r="AP171" s="50"/>
      <c r="AQ171" s="50"/>
      <c r="AR171" s="50"/>
      <c r="AS171" s="50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  <c r="BF171" s="50"/>
      <c r="BG171" s="50"/>
      <c r="BH171" s="50"/>
      <c r="BI171" s="50"/>
      <c r="BJ171" s="50"/>
      <c r="BK171" s="50"/>
      <c r="BL171" s="50"/>
      <c r="BM171" s="50"/>
      <c r="BN171" s="50"/>
      <c r="BO171" s="50"/>
      <c r="BP171" s="50"/>
      <c r="BQ171" s="50"/>
      <c r="BR171" s="50"/>
      <c r="BS171" s="50"/>
      <c r="BT171" s="50"/>
      <c r="BU171" s="50"/>
      <c r="BV171" s="50"/>
      <c r="BW171" s="50"/>
      <c r="BX171" s="50"/>
      <c r="BY171" s="50"/>
      <c r="BZ171" s="50"/>
      <c r="CA171" s="50"/>
      <c r="CB171" s="50"/>
      <c r="CC171" s="50"/>
      <c r="CD171" s="50"/>
      <c r="CE171" s="50"/>
      <c r="CF171" s="50"/>
      <c r="CG171" s="50"/>
      <c r="CH171" s="50"/>
      <c r="CI171" s="50"/>
      <c r="CJ171" s="50"/>
      <c r="CK171" s="50"/>
      <c r="CL171" s="50"/>
      <c r="CM171" s="50"/>
      <c r="CN171" s="50"/>
      <c r="CO171" s="50"/>
      <c r="CP171" s="50"/>
      <c r="CQ171" s="50"/>
      <c r="CR171" s="50"/>
      <c r="CS171" s="50"/>
      <c r="CT171" s="50"/>
      <c r="CU171" s="50"/>
      <c r="CV171" s="50"/>
      <c r="CW171" s="50"/>
      <c r="CX171" s="50"/>
      <c r="CY171" s="50"/>
      <c r="CZ171" s="50"/>
      <c r="DA171" s="50"/>
      <c r="DB171" s="50"/>
      <c r="DC171" s="50"/>
      <c r="DD171" s="50"/>
      <c r="DE171" s="50"/>
      <c r="DF171" s="50"/>
      <c r="DG171" s="50"/>
      <c r="DH171" s="50"/>
      <c r="DI171" s="50"/>
      <c r="DJ171" s="50"/>
      <c r="DK171" s="50"/>
      <c r="DL171" s="50"/>
      <c r="DM171" s="50"/>
      <c r="DN171" s="50"/>
      <c r="DO171" s="50"/>
      <c r="DP171" s="50"/>
      <c r="DQ171" s="50"/>
      <c r="DR171" s="50"/>
      <c r="DS171" s="50"/>
      <c r="DT171" s="50"/>
      <c r="DU171" s="50"/>
      <c r="DV171" s="50"/>
      <c r="DW171" s="50"/>
      <c r="DX171" s="50"/>
      <c r="DY171" s="50"/>
      <c r="DZ171" s="50"/>
      <c r="EA171" s="50"/>
      <c r="EB171" s="50"/>
      <c r="EC171" s="50"/>
      <c r="ED171" s="50"/>
      <c r="EE171" s="50"/>
      <c r="EF171" s="50"/>
      <c r="EG171" s="50"/>
      <c r="EH171" s="50"/>
      <c r="EI171" s="50"/>
      <c r="EJ171" s="50"/>
      <c r="EK171" s="50"/>
      <c r="EL171" s="50"/>
      <c r="EM171" s="50"/>
      <c r="EN171" s="50"/>
      <c r="EO171" s="50"/>
      <c r="EP171" s="50"/>
      <c r="EQ171" s="50"/>
      <c r="ER171" s="50"/>
      <c r="ES171" s="50"/>
      <c r="ET171" s="50"/>
      <c r="EU171" s="50"/>
      <c r="EV171" s="50"/>
      <c r="EW171" s="50"/>
      <c r="EX171" s="50"/>
      <c r="EY171" s="50"/>
      <c r="EZ171" s="50"/>
      <c r="FA171" s="50"/>
      <c r="FB171" s="50"/>
      <c r="FC171" s="50"/>
      <c r="FD171" s="50"/>
      <c r="FE171" s="50"/>
      <c r="FF171" s="50"/>
      <c r="FG171" s="50"/>
      <c r="FH171" s="50"/>
      <c r="FI171" s="50"/>
      <c r="FJ171" s="50"/>
      <c r="FK171" s="50"/>
      <c r="FL171" s="50"/>
      <c r="FM171" s="50"/>
      <c r="FN171" s="50"/>
      <c r="FO171" s="50"/>
      <c r="FP171" s="50"/>
      <c r="FQ171" s="50"/>
      <c r="FR171" s="50"/>
      <c r="FS171" s="50"/>
      <c r="FT171" s="50"/>
      <c r="FU171" s="50"/>
      <c r="FV171" s="50"/>
      <c r="FW171" s="50"/>
      <c r="FX171" s="50"/>
      <c r="FY171" s="50"/>
      <c r="FZ171" s="50"/>
      <c r="GA171" s="50"/>
      <c r="GB171" s="50"/>
      <c r="GC171" s="50"/>
      <c r="GD171" s="50"/>
      <c r="GE171" s="50"/>
      <c r="GF171" s="50"/>
      <c r="GG171" s="50"/>
      <c r="GH171" s="50"/>
      <c r="GI171" s="50"/>
      <c r="GJ171" s="50"/>
      <c r="GK171" s="50"/>
      <c r="GL171" s="50"/>
      <c r="GM171" s="50"/>
      <c r="GN171" s="50"/>
      <c r="GO171" s="50"/>
      <c r="GP171" s="50"/>
      <c r="GQ171" s="50"/>
      <c r="GR171" s="50"/>
      <c r="GS171" s="50"/>
      <c r="GT171" s="50"/>
      <c r="GU171" s="50"/>
      <c r="GV171" s="50"/>
      <c r="GW171" s="50"/>
      <c r="GX171" s="50"/>
      <c r="GY171" s="50"/>
      <c r="GZ171" s="50"/>
      <c r="HA171" s="50"/>
      <c r="HB171" s="50"/>
      <c r="HC171" s="50"/>
      <c r="HD171" s="50"/>
      <c r="HE171" s="50"/>
      <c r="HF171" s="50"/>
      <c r="HG171" s="50"/>
      <c r="HH171" s="50"/>
      <c r="HI171" s="50"/>
      <c r="HJ171" s="50"/>
      <c r="HK171" s="50"/>
      <c r="HL171" s="50"/>
      <c r="HM171" s="50"/>
      <c r="HN171" s="50"/>
      <c r="HO171" s="50"/>
      <c r="HP171" s="50"/>
      <c r="HQ171" s="50"/>
      <c r="HR171" s="50"/>
      <c r="HS171" s="50"/>
      <c r="HT171" s="50"/>
      <c r="HU171" s="50"/>
      <c r="HV171" s="50"/>
      <c r="HW171" s="50"/>
      <c r="HX171" s="50"/>
      <c r="HY171" s="50"/>
      <c r="HZ171" s="50"/>
      <c r="IA171" s="50"/>
      <c r="IB171" s="50"/>
      <c r="IC171" s="50"/>
      <c r="ID171" s="50"/>
      <c r="IE171" s="50"/>
      <c r="IF171" s="50"/>
      <c r="IG171" s="50"/>
      <c r="IH171" s="50"/>
      <c r="II171" s="50"/>
      <c r="IJ171" s="50"/>
      <c r="IK171" s="50"/>
      <c r="IL171" s="50"/>
      <c r="IM171" s="50"/>
      <c r="IN171" s="50"/>
      <c r="IO171" s="50"/>
      <c r="IP171" s="50"/>
      <c r="IQ171" s="50"/>
      <c r="IR171" s="50"/>
      <c r="IS171" s="50"/>
      <c r="IT171" s="50"/>
      <c r="IU171" s="50"/>
      <c r="IV171" s="50"/>
      <c r="IW171" s="50"/>
      <c r="IX171" s="50"/>
      <c r="IY171" s="50"/>
      <c r="IZ171" s="50"/>
      <c r="JA171" s="50"/>
      <c r="JB171" s="50"/>
      <c r="JC171" s="50"/>
      <c r="JD171" s="50"/>
      <c r="JE171" s="50"/>
      <c r="JF171" s="50"/>
      <c r="JG171" s="50"/>
      <c r="JH171" s="50"/>
      <c r="JI171" s="50"/>
      <c r="JJ171" s="50"/>
      <c r="JK171" s="50"/>
      <c r="JL171" s="50"/>
      <c r="JM171" s="50"/>
      <c r="JN171" s="50"/>
      <c r="JO171" s="50"/>
      <c r="JP171" s="50"/>
      <c r="JQ171" s="50"/>
      <c r="JR171" s="50"/>
      <c r="JS171" s="50"/>
      <c r="JT171" s="50"/>
      <c r="JU171" s="50"/>
      <c r="JV171" s="50"/>
      <c r="JW171" s="50"/>
      <c r="JX171" s="50"/>
      <c r="JY171" s="50"/>
      <c r="JZ171" s="50"/>
      <c r="KA171" s="50"/>
      <c r="KB171" s="50"/>
      <c r="KC171" s="50"/>
      <c r="KD171" s="50"/>
      <c r="KE171" s="50"/>
      <c r="KF171" s="50"/>
      <c r="KG171" s="50"/>
      <c r="KH171" s="50"/>
      <c r="KI171" s="50"/>
      <c r="KJ171" s="50"/>
      <c r="KK171" s="50"/>
      <c r="KL171" s="50"/>
      <c r="KM171" s="50"/>
      <c r="KN171" s="50"/>
      <c r="KO171" s="50"/>
      <c r="KP171" s="50"/>
      <c r="KQ171" s="50"/>
      <c r="KR171" s="50"/>
      <c r="KS171" s="50"/>
      <c r="KT171" s="50"/>
      <c r="KU171" s="50"/>
      <c r="KV171" s="50"/>
      <c r="KW171" s="50"/>
      <c r="KX171" s="50"/>
      <c r="KY171" s="50"/>
      <c r="KZ171" s="50"/>
      <c r="LA171" s="50"/>
      <c r="LB171" s="50"/>
      <c r="LC171" s="50"/>
      <c r="LD171" s="50"/>
      <c r="LE171" s="50"/>
      <c r="LF171" s="50"/>
      <c r="LG171" s="50"/>
      <c r="LH171" s="50"/>
      <c r="LI171" s="50"/>
      <c r="LJ171" s="50"/>
      <c r="LK171" s="50"/>
      <c r="LL171" s="50"/>
      <c r="LM171" s="50"/>
      <c r="LN171" s="50"/>
      <c r="LO171" s="50"/>
      <c r="LP171" s="50"/>
      <c r="LQ171" s="50"/>
      <c r="LR171" s="50"/>
      <c r="LS171" s="50"/>
      <c r="LT171" s="50"/>
      <c r="LU171" s="50"/>
      <c r="LV171" s="50"/>
      <c r="LW171" s="50"/>
      <c r="LX171" s="50"/>
      <c r="LY171" s="50"/>
      <c r="LZ171" s="50"/>
      <c r="MA171" s="50"/>
      <c r="MB171" s="50"/>
      <c r="MC171" s="50"/>
      <c r="MD171" s="50"/>
      <c r="ME171" s="50"/>
      <c r="MF171" s="50"/>
      <c r="MG171" s="50"/>
      <c r="MH171" s="50"/>
      <c r="MI171" s="50"/>
      <c r="MJ171" s="50"/>
      <c r="MK171" s="50"/>
      <c r="ML171" s="50"/>
      <c r="MM171" s="50"/>
      <c r="MN171" s="50"/>
      <c r="MO171" s="50"/>
      <c r="MP171" s="50"/>
      <c r="MQ171" s="50"/>
      <c r="MR171" s="50"/>
      <c r="MS171" s="50"/>
      <c r="MT171" s="50"/>
      <c r="MU171" s="50"/>
      <c r="MV171" s="50"/>
      <c r="MW171" s="50"/>
      <c r="MX171" s="50"/>
      <c r="MY171" s="50"/>
      <c r="MZ171" s="50"/>
      <c r="NA171" s="50"/>
      <c r="NB171" s="50"/>
      <c r="NC171" s="50"/>
      <c r="ND171" s="50"/>
      <c r="NE171" s="50"/>
      <c r="NF171" s="50"/>
      <c r="NG171" s="50"/>
      <c r="NH171" s="50"/>
      <c r="NI171" s="50"/>
      <c r="NJ171" s="50"/>
      <c r="NK171" s="50"/>
      <c r="NL171" s="50"/>
      <c r="NM171" s="50"/>
      <c r="NN171" s="50"/>
      <c r="NO171" s="50"/>
      <c r="NP171" s="50"/>
      <c r="NQ171" s="50"/>
      <c r="NR171" s="50"/>
      <c r="NS171" s="50"/>
      <c r="NT171" s="50"/>
      <c r="NU171" s="50"/>
      <c r="NV171" s="50"/>
      <c r="NW171" s="50"/>
      <c r="NX171" s="50"/>
      <c r="NY171" s="50"/>
      <c r="NZ171" s="50"/>
      <c r="OA171" s="50"/>
      <c r="OB171" s="50"/>
      <c r="OC171" s="50"/>
      <c r="OD171" s="50"/>
      <c r="OE171" s="50"/>
      <c r="OF171" s="50"/>
      <c r="OG171" s="50"/>
      <c r="OH171" s="50"/>
      <c r="OI171" s="50"/>
      <c r="OJ171" s="50"/>
      <c r="OK171" s="50"/>
      <c r="OL171" s="50"/>
      <c r="OM171" s="50"/>
      <c r="ON171" s="50"/>
      <c r="OO171" s="50"/>
      <c r="OP171" s="50"/>
      <c r="OQ171" s="50"/>
      <c r="OR171" s="50"/>
      <c r="OS171" s="50"/>
      <c r="OT171" s="50"/>
      <c r="OU171" s="50"/>
      <c r="OV171" s="50"/>
      <c r="OW171" s="50"/>
      <c r="OX171" s="50"/>
      <c r="OY171" s="50"/>
      <c r="OZ171" s="50"/>
      <c r="PA171" s="50"/>
      <c r="PB171" s="50"/>
      <c r="PC171" s="50"/>
      <c r="PD171" s="50"/>
      <c r="PE171" s="50"/>
      <c r="PF171" s="50"/>
      <c r="PG171" s="50"/>
      <c r="PH171" s="50"/>
      <c r="PI171" s="50"/>
      <c r="PJ171" s="50"/>
      <c r="PK171" s="50"/>
      <c r="PL171" s="50"/>
      <c r="PM171" s="50"/>
      <c r="PN171" s="50"/>
      <c r="PO171" s="50"/>
      <c r="PP171" s="50"/>
      <c r="PQ171" s="50"/>
      <c r="PR171" s="50"/>
      <c r="PS171" s="50"/>
      <c r="PT171" s="50"/>
      <c r="PU171" s="50"/>
      <c r="PV171" s="50"/>
      <c r="PW171" s="50"/>
      <c r="PX171" s="50"/>
      <c r="PY171" s="50"/>
      <c r="PZ171" s="50"/>
      <c r="QA171" s="50"/>
      <c r="QB171" s="50"/>
      <c r="QC171" s="50"/>
      <c r="QD171" s="50"/>
      <c r="QE171" s="50"/>
      <c r="QF171" s="50"/>
      <c r="QG171" s="50"/>
      <c r="QH171" s="50"/>
      <c r="QI171" s="50"/>
      <c r="QJ171" s="50"/>
      <c r="QK171" s="50"/>
      <c r="QL171" s="50"/>
      <c r="QM171" s="50"/>
      <c r="QN171" s="50"/>
      <c r="QO171" s="50"/>
      <c r="QP171" s="50"/>
      <c r="QQ171" s="50"/>
      <c r="QR171" s="50"/>
      <c r="QS171" s="50"/>
      <c r="QT171" s="50"/>
      <c r="QU171" s="50"/>
      <c r="QV171" s="50"/>
      <c r="QW171" s="50"/>
      <c r="QX171" s="50"/>
      <c r="QY171" s="50"/>
      <c r="QZ171" s="50"/>
      <c r="RA171" s="50"/>
      <c r="RB171" s="50"/>
      <c r="RC171" s="50"/>
      <c r="RD171" s="50"/>
      <c r="RE171" s="50"/>
      <c r="RF171" s="50"/>
      <c r="RG171" s="50"/>
      <c r="RH171" s="50"/>
      <c r="RI171" s="50"/>
      <c r="RJ171" s="50"/>
      <c r="RK171" s="50"/>
      <c r="RL171" s="50"/>
      <c r="RM171" s="50"/>
      <c r="RN171" s="50"/>
      <c r="RO171" s="50"/>
      <c r="RP171" s="50"/>
      <c r="RQ171" s="50"/>
      <c r="RR171" s="50"/>
      <c r="RS171" s="50"/>
      <c r="RT171" s="50"/>
      <c r="RU171" s="50"/>
      <c r="RV171" s="50"/>
      <c r="RW171" s="50"/>
      <c r="RX171" s="50"/>
      <c r="RY171" s="50"/>
    </row>
    <row r="172" spans="7:494" x14ac:dyDescent="0.3">
      <c r="AF172">
        <v>165</v>
      </c>
      <c r="AG172" s="10">
        <v>44075</v>
      </c>
      <c r="AH172" s="11">
        <v>2.4214069336923594E-2</v>
      </c>
      <c r="AI172" s="13">
        <v>18.428571428571427</v>
      </c>
      <c r="AJ172" s="13">
        <v>75</v>
      </c>
      <c r="AK172" s="13">
        <v>3.2857142857142856</v>
      </c>
    </row>
    <row r="173" spans="7:494" x14ac:dyDescent="0.3">
      <c r="AF173">
        <v>166</v>
      </c>
      <c r="AG173" s="10">
        <v>44076</v>
      </c>
      <c r="AH173" s="11">
        <v>2.4437908624036667E-2</v>
      </c>
      <c r="AI173" s="13">
        <v>19.142857142857142</v>
      </c>
      <c r="AJ173" s="13">
        <v>72</v>
      </c>
      <c r="AK173" s="13">
        <v>3.4285714285714284</v>
      </c>
    </row>
    <row r="174" spans="7:494" x14ac:dyDescent="0.3">
      <c r="AF174">
        <v>167</v>
      </c>
      <c r="AG174" s="10">
        <v>44077</v>
      </c>
      <c r="AH174" s="11">
        <v>2.5285200214378682E-2</v>
      </c>
      <c r="AI174" s="13">
        <v>18</v>
      </c>
      <c r="AJ174" s="13">
        <v>68.571428571428569</v>
      </c>
      <c r="AK174" s="13">
        <v>3.1428571428571428</v>
      </c>
    </row>
    <row r="175" spans="7:494" x14ac:dyDescent="0.3">
      <c r="AF175">
        <v>168</v>
      </c>
      <c r="AG175" s="10">
        <v>44078</v>
      </c>
      <c r="AH175" s="11">
        <v>2.5783654970575404E-2</v>
      </c>
      <c r="AI175" s="13">
        <v>18.428571428571427</v>
      </c>
      <c r="AJ175" s="13">
        <v>65</v>
      </c>
      <c r="AK175" s="13">
        <v>2.4285714285714284</v>
      </c>
    </row>
    <row r="176" spans="7:494" x14ac:dyDescent="0.3">
      <c r="AF176">
        <v>169</v>
      </c>
      <c r="AG176" s="10">
        <v>44079</v>
      </c>
      <c r="AH176" s="11">
        <v>2.5930051797166575E-2</v>
      </c>
      <c r="AI176" s="13">
        <v>19.571428571428573</v>
      </c>
      <c r="AJ176" s="13">
        <v>62.285714285714285</v>
      </c>
      <c r="AK176" s="13">
        <v>2.7142857142857144</v>
      </c>
    </row>
    <row r="177" spans="32:37" x14ac:dyDescent="0.3">
      <c r="AF177">
        <v>170</v>
      </c>
      <c r="AG177" s="10">
        <v>44080</v>
      </c>
      <c r="AH177" s="11">
        <v>2.6863084922010397E-2</v>
      </c>
      <c r="AI177" s="13">
        <v>20</v>
      </c>
      <c r="AJ177" s="13">
        <v>59.714285714285715</v>
      </c>
      <c r="AK177" s="13">
        <v>2.8571428571428572</v>
      </c>
    </row>
    <row r="178" spans="32:37" x14ac:dyDescent="0.3">
      <c r="AF178">
        <v>171</v>
      </c>
      <c r="AG178" s="10">
        <v>44081</v>
      </c>
      <c r="AH178" s="11">
        <v>2.762346058356481E-2</v>
      </c>
      <c r="AI178" s="13">
        <v>21.142857142857142</v>
      </c>
      <c r="AJ178" s="13">
        <v>56.571428571428569</v>
      </c>
      <c r="AK178" s="13">
        <v>2.8571428571428572</v>
      </c>
    </row>
    <row r="179" spans="32:37" x14ac:dyDescent="0.3">
      <c r="AF179">
        <v>172</v>
      </c>
      <c r="AG179" s="10">
        <v>44082</v>
      </c>
      <c r="AH179" s="11">
        <v>2.8138706786775457E-2</v>
      </c>
      <c r="AI179" s="13">
        <v>23.142857142857142</v>
      </c>
      <c r="AJ179" s="13">
        <v>55.285714285714285</v>
      </c>
      <c r="AK179" s="13">
        <v>2.7142857142857144</v>
      </c>
    </row>
    <row r="180" spans="32:37" x14ac:dyDescent="0.3">
      <c r="AF180">
        <v>173</v>
      </c>
      <c r="AG180" s="10">
        <v>44083</v>
      </c>
      <c r="AH180" s="11">
        <v>2.841319114328587E-2</v>
      </c>
      <c r="AI180" s="13">
        <v>22.857142857142858</v>
      </c>
      <c r="AJ180" s="13">
        <v>55.285714285714285</v>
      </c>
      <c r="AK180" s="13">
        <v>2.5714285714285716</v>
      </c>
    </row>
    <row r="181" spans="32:37" x14ac:dyDescent="0.3">
      <c r="AF181">
        <v>174</v>
      </c>
      <c r="AG181" s="10">
        <v>44084</v>
      </c>
      <c r="AH181" s="11">
        <v>2.9033760310892477E-2</v>
      </c>
      <c r="AI181" s="13">
        <v>25.142857142857142</v>
      </c>
      <c r="AJ181" s="13">
        <v>56.285714285714285</v>
      </c>
      <c r="AK181" s="13">
        <v>3</v>
      </c>
    </row>
    <row r="182" spans="32:37" x14ac:dyDescent="0.3">
      <c r="AF182">
        <v>175</v>
      </c>
      <c r="AG182" s="10">
        <v>44085</v>
      </c>
      <c r="AH182" s="11">
        <v>2.9504327301337525E-2</v>
      </c>
      <c r="AI182" s="13">
        <v>26.428571428571427</v>
      </c>
      <c r="AJ182" s="13">
        <v>58.428571428571431</v>
      </c>
      <c r="AK182" s="13">
        <v>3</v>
      </c>
    </row>
    <row r="183" spans="32:37" x14ac:dyDescent="0.3">
      <c r="AF183">
        <v>176</v>
      </c>
      <c r="AG183" s="10">
        <v>44086</v>
      </c>
      <c r="AH183" s="11">
        <v>3.0486915424337017E-2</v>
      </c>
      <c r="AI183" s="13">
        <v>29.142857142857142</v>
      </c>
      <c r="AJ183" s="13">
        <v>60.571428571428569</v>
      </c>
      <c r="AK183" s="13">
        <v>2.7142857142857144</v>
      </c>
    </row>
    <row r="184" spans="32:37" x14ac:dyDescent="0.3">
      <c r="AF184">
        <v>177</v>
      </c>
      <c r="AG184" s="10">
        <v>44087</v>
      </c>
      <c r="AH184" s="11">
        <v>3.1226911818343358E-2</v>
      </c>
      <c r="AI184" s="13">
        <v>32.571428571428569</v>
      </c>
      <c r="AJ184" s="13">
        <v>63.142857142857146</v>
      </c>
      <c r="AK184" s="13">
        <v>2.7142857142857144</v>
      </c>
    </row>
    <row r="185" spans="32:37" x14ac:dyDescent="0.3">
      <c r="AF185">
        <v>178</v>
      </c>
      <c r="AG185" s="10">
        <v>44088</v>
      </c>
      <c r="AH185" s="11">
        <v>3.2290757707969749E-2</v>
      </c>
      <c r="AI185" s="13">
        <v>33.714285714285715</v>
      </c>
      <c r="AJ185" s="13">
        <v>66</v>
      </c>
      <c r="AK185" s="13">
        <v>2.7142857142857144</v>
      </c>
    </row>
    <row r="186" spans="32:37" x14ac:dyDescent="0.3">
      <c r="AF186">
        <v>179</v>
      </c>
      <c r="AG186" s="10">
        <v>44089</v>
      </c>
      <c r="AH186" s="11">
        <v>3.4465609210781123E-2</v>
      </c>
      <c r="AI186" s="13">
        <v>34.857142857142854</v>
      </c>
      <c r="AJ186" s="13">
        <v>67.142857142857139</v>
      </c>
      <c r="AK186" s="13">
        <v>2.8571428571428572</v>
      </c>
    </row>
    <row r="187" spans="32:37" x14ac:dyDescent="0.3">
      <c r="AF187">
        <v>180</v>
      </c>
      <c r="AG187" s="10">
        <v>44090</v>
      </c>
      <c r="AH187" s="11">
        <v>3.5651631433727321E-2</v>
      </c>
      <c r="AI187" s="13">
        <v>38</v>
      </c>
      <c r="AJ187" s="13">
        <v>69.142857142857139</v>
      </c>
      <c r="AK187" s="13">
        <v>2.5714285714285716</v>
      </c>
    </row>
    <row r="188" spans="32:37" x14ac:dyDescent="0.3">
      <c r="AF188">
        <v>181</v>
      </c>
      <c r="AG188" s="10">
        <v>44091</v>
      </c>
      <c r="AH188" s="11">
        <v>3.7489474390735023E-2</v>
      </c>
      <c r="AI188" s="13">
        <v>40.857142857142854</v>
      </c>
      <c r="AJ188" s="13">
        <v>69.714285714285708</v>
      </c>
      <c r="AK188" s="13">
        <v>2.7142857142857144</v>
      </c>
    </row>
    <row r="189" spans="32:37" x14ac:dyDescent="0.3">
      <c r="AF189">
        <v>182</v>
      </c>
      <c r="AG189" s="10">
        <v>44092</v>
      </c>
      <c r="AH189" s="11">
        <v>3.890616535922798E-2</v>
      </c>
      <c r="AI189" s="13">
        <v>44.714285714285715</v>
      </c>
      <c r="AJ189" s="13">
        <v>71.285714285714292</v>
      </c>
      <c r="AK189" s="13">
        <v>3.7142857142857144</v>
      </c>
    </row>
    <row r="190" spans="32:37" x14ac:dyDescent="0.3">
      <c r="AF190">
        <v>183</v>
      </c>
      <c r="AG190" s="10">
        <v>44093</v>
      </c>
      <c r="AH190" s="11">
        <v>3.962878449458912E-2</v>
      </c>
      <c r="AI190" s="13">
        <v>48</v>
      </c>
      <c r="AJ190" s="13">
        <v>72.714285714285708</v>
      </c>
      <c r="AK190" s="13">
        <v>4</v>
      </c>
    </row>
    <row r="191" spans="32:37" x14ac:dyDescent="0.3">
      <c r="AF191">
        <v>184</v>
      </c>
      <c r="AG191" s="10">
        <v>44094</v>
      </c>
      <c r="AH191" s="11">
        <v>4.0772292993630575E-2</v>
      </c>
      <c r="AI191" s="13">
        <v>49.285714285714285</v>
      </c>
      <c r="AJ191" s="13">
        <v>73.571428571428569</v>
      </c>
      <c r="AK191" s="13">
        <v>3.8571428571428572</v>
      </c>
    </row>
    <row r="192" spans="32:37" x14ac:dyDescent="0.3">
      <c r="AF192">
        <v>185</v>
      </c>
      <c r="AG192" s="10">
        <v>44095</v>
      </c>
      <c r="AH192" s="11">
        <v>4.287355202959213E-2</v>
      </c>
      <c r="AI192" s="13">
        <v>53.142857142857146</v>
      </c>
      <c r="AJ192" s="13">
        <v>75.714285714285708</v>
      </c>
      <c r="AK192" s="13">
        <v>3.5714285714285716</v>
      </c>
    </row>
    <row r="193" spans="32:37" x14ac:dyDescent="0.3">
      <c r="AF193">
        <v>186</v>
      </c>
      <c r="AG193" s="10">
        <v>44096</v>
      </c>
      <c r="AH193" s="11">
        <v>4.4546578778060723E-2</v>
      </c>
      <c r="AI193" s="13">
        <v>56.857142857142854</v>
      </c>
      <c r="AJ193" s="13">
        <v>79.571428571428569</v>
      </c>
      <c r="AK193" s="13">
        <v>4.2857142857142856</v>
      </c>
    </row>
    <row r="194" spans="32:37" x14ac:dyDescent="0.3">
      <c r="AF194">
        <v>187</v>
      </c>
      <c r="AG194" s="10">
        <v>44097</v>
      </c>
      <c r="AH194" s="11">
        <v>4.7277630755719287E-2</v>
      </c>
      <c r="AI194" s="13">
        <v>60.857142857142854</v>
      </c>
      <c r="AJ194" s="13">
        <v>82.571428571428569</v>
      </c>
      <c r="AK194" s="13">
        <v>4.7142857142857144</v>
      </c>
    </row>
    <row r="195" spans="32:37" x14ac:dyDescent="0.3">
      <c r="AF195">
        <v>188</v>
      </c>
      <c r="AG195" s="10">
        <v>44098</v>
      </c>
      <c r="AH195" s="11">
        <v>4.899396852323061E-2</v>
      </c>
      <c r="AI195" s="13">
        <v>67.142857142857139</v>
      </c>
      <c r="AJ195" s="13">
        <v>87.571428571428569</v>
      </c>
      <c r="AK195" s="13">
        <v>4.5714285714285712</v>
      </c>
    </row>
    <row r="196" spans="32:37" x14ac:dyDescent="0.3">
      <c r="AF196">
        <v>189</v>
      </c>
      <c r="AG196" s="10">
        <v>44099</v>
      </c>
      <c r="AH196" s="11">
        <v>5.1071168268407414E-2</v>
      </c>
      <c r="AI196" s="13">
        <v>69.428571428571431</v>
      </c>
      <c r="AJ196" s="13">
        <v>92.142857142857139</v>
      </c>
      <c r="AK196" s="13">
        <v>4.4285714285714288</v>
      </c>
    </row>
    <row r="197" spans="32:37" x14ac:dyDescent="0.3">
      <c r="AF197">
        <v>190</v>
      </c>
      <c r="AG197" s="10">
        <v>44100</v>
      </c>
      <c r="AH197" s="11">
        <v>5.2477840451248987E-2</v>
      </c>
      <c r="AI197" s="13">
        <v>68.857142857142861</v>
      </c>
      <c r="AJ197" s="13">
        <v>98.142857142857139</v>
      </c>
      <c r="AK197" s="13">
        <v>5.7142857142857144</v>
      </c>
    </row>
    <row r="198" spans="32:37" x14ac:dyDescent="0.3">
      <c r="AF198">
        <v>191</v>
      </c>
      <c r="AG198" s="10">
        <v>44101</v>
      </c>
      <c r="AH198" s="11">
        <v>5.2889148646015967E-2</v>
      </c>
      <c r="AI198" s="13">
        <v>69</v>
      </c>
      <c r="AJ198" s="13">
        <v>106.42857142857143</v>
      </c>
      <c r="AK198" s="13">
        <v>7.1428571428571432</v>
      </c>
    </row>
    <row r="199" spans="32:37" x14ac:dyDescent="0.3">
      <c r="AF199">
        <v>192</v>
      </c>
      <c r="AG199" s="10">
        <v>44102</v>
      </c>
      <c r="AH199" s="11">
        <v>5.5502503226425116E-2</v>
      </c>
      <c r="AI199" s="13">
        <v>70.857142857142861</v>
      </c>
      <c r="AJ199" s="13">
        <v>114</v>
      </c>
      <c r="AK199" s="13">
        <v>8.4285714285714288</v>
      </c>
    </row>
    <row r="200" spans="32:37" x14ac:dyDescent="0.3">
      <c r="AF200">
        <v>193</v>
      </c>
      <c r="AG200" s="10">
        <v>44103</v>
      </c>
      <c r="AH200" s="11">
        <v>5.8269008523612505E-2</v>
      </c>
      <c r="AI200" s="13">
        <v>73</v>
      </c>
      <c r="AJ200" s="13">
        <v>122</v>
      </c>
      <c r="AK200" s="13">
        <v>8.1428571428571423</v>
      </c>
    </row>
    <row r="201" spans="32:37" x14ac:dyDescent="0.3">
      <c r="AF201">
        <v>194</v>
      </c>
      <c r="AG201" s="10">
        <v>44104</v>
      </c>
      <c r="AH201" s="11">
        <v>6.0755683261987145E-2</v>
      </c>
      <c r="AI201" s="13">
        <v>75.142857142857139</v>
      </c>
      <c r="AJ201" s="13">
        <v>130.85714285714286</v>
      </c>
      <c r="AK201" s="13">
        <v>9.7142857142857135</v>
      </c>
    </row>
    <row r="202" spans="32:37" x14ac:dyDescent="0.3">
      <c r="AF202">
        <v>195</v>
      </c>
      <c r="AG202" s="10">
        <v>44105</v>
      </c>
      <c r="AH202" s="11">
        <v>6.6622829884753362E-2</v>
      </c>
      <c r="AI202" s="13">
        <v>74.714285714285708</v>
      </c>
      <c r="AJ202" s="13">
        <v>138.28571428571428</v>
      </c>
      <c r="AK202" s="13">
        <v>10.571428571428571</v>
      </c>
    </row>
    <row r="203" spans="32:37" x14ac:dyDescent="0.3">
      <c r="AF203">
        <v>196</v>
      </c>
      <c r="AG203" s="10">
        <v>44106</v>
      </c>
      <c r="AH203" s="11">
        <v>7.2392623930837854E-2</v>
      </c>
      <c r="AI203" s="13">
        <v>74.857142857142861</v>
      </c>
      <c r="AJ203" s="13">
        <v>145.85714285714286</v>
      </c>
      <c r="AK203" s="13">
        <v>11.714285714285714</v>
      </c>
    </row>
    <row r="204" spans="32:37" x14ac:dyDescent="0.3">
      <c r="AF204">
        <v>197</v>
      </c>
      <c r="AG204" s="10">
        <v>44107</v>
      </c>
      <c r="AH204" s="11">
        <v>7.6217508901147604E-2</v>
      </c>
      <c r="AI204" s="13">
        <v>78.428571428571431</v>
      </c>
      <c r="AJ204" s="13">
        <v>155.14285714285714</v>
      </c>
      <c r="AK204" s="13">
        <v>12.142857142857142</v>
      </c>
    </row>
    <row r="205" spans="32:37" x14ac:dyDescent="0.3">
      <c r="AF205">
        <v>198</v>
      </c>
      <c r="AG205" s="10">
        <v>44108</v>
      </c>
      <c r="AH205" s="11">
        <v>7.8884861571681966E-2</v>
      </c>
      <c r="AI205" s="13">
        <v>84.142857142857139</v>
      </c>
      <c r="AJ205" s="13">
        <v>162.42857142857142</v>
      </c>
      <c r="AK205" s="13">
        <v>12.428571428571429</v>
      </c>
    </row>
    <row r="206" spans="32:37" x14ac:dyDescent="0.3">
      <c r="AF206">
        <v>199</v>
      </c>
      <c r="AG206" s="10">
        <v>44109</v>
      </c>
      <c r="AH206" s="11">
        <v>8.1590047292403392E-2</v>
      </c>
      <c r="AI206" s="13">
        <v>86.571428571428569</v>
      </c>
      <c r="AJ206" s="13">
        <v>170.28571428571428</v>
      </c>
      <c r="AK206" s="13">
        <v>13.714285714285714</v>
      </c>
    </row>
    <row r="207" spans="32:37" x14ac:dyDescent="0.3">
      <c r="AF207">
        <v>200</v>
      </c>
      <c r="AG207" s="10">
        <v>44110</v>
      </c>
      <c r="AH207" s="11">
        <v>8.9143013527249973E-2</v>
      </c>
      <c r="AI207" s="13">
        <v>89.714285714285708</v>
      </c>
      <c r="AJ207" s="13">
        <v>175.85714285714286</v>
      </c>
      <c r="AK207" s="13">
        <v>15.714285714285714</v>
      </c>
    </row>
    <row r="208" spans="32:37" x14ac:dyDescent="0.3">
      <c r="AF208">
        <v>201</v>
      </c>
      <c r="AG208" s="10">
        <v>44111</v>
      </c>
      <c r="AH208" s="11">
        <v>9.7520535731223795E-2</v>
      </c>
      <c r="AI208" s="13">
        <v>97.714285714285708</v>
      </c>
      <c r="AJ208" s="13">
        <v>182.14285714285714</v>
      </c>
      <c r="AK208" s="13">
        <v>16.428571428571427</v>
      </c>
    </row>
    <row r="209" spans="32:37" x14ac:dyDescent="0.3">
      <c r="AF209">
        <v>202</v>
      </c>
      <c r="AG209" s="10">
        <v>44112</v>
      </c>
      <c r="AH209" s="11">
        <v>0.10349265179008056</v>
      </c>
      <c r="AI209" s="13">
        <v>103.57142857142857</v>
      </c>
      <c r="AJ209" s="13">
        <v>190.28571428571428</v>
      </c>
      <c r="AK209" s="13">
        <v>17.714285714285715</v>
      </c>
    </row>
    <row r="210" spans="32:37" x14ac:dyDescent="0.3">
      <c r="AF210">
        <v>203</v>
      </c>
      <c r="AG210" s="10">
        <v>44113</v>
      </c>
      <c r="AH210" s="11">
        <v>0.11039150845386385</v>
      </c>
      <c r="AI210" s="13">
        <v>114.42857142857143</v>
      </c>
      <c r="AJ210" s="13">
        <v>197.57142857142858</v>
      </c>
      <c r="AK210" s="13">
        <v>18.714285714285715</v>
      </c>
    </row>
    <row r="211" spans="32:37" x14ac:dyDescent="0.3">
      <c r="AF211">
        <v>204</v>
      </c>
      <c r="AG211" s="10">
        <v>44114</v>
      </c>
      <c r="AH211" s="11">
        <v>0.11631074949463013</v>
      </c>
      <c r="AI211" s="13">
        <v>126.71428571428571</v>
      </c>
      <c r="AJ211" s="13">
        <v>203.71428571428572</v>
      </c>
      <c r="AK211" s="13">
        <v>20.571428571428573</v>
      </c>
    </row>
    <row r="212" spans="32:37" x14ac:dyDescent="0.3">
      <c r="AF212">
        <v>205</v>
      </c>
      <c r="AG212" s="10">
        <v>44115</v>
      </c>
      <c r="AH212" s="11">
        <v>0.11895844768023763</v>
      </c>
      <c r="AI212" s="13">
        <v>133.85714285714286</v>
      </c>
      <c r="AJ212" s="13">
        <v>212.14285714285714</v>
      </c>
      <c r="AK212" s="13">
        <v>23.571428571428573</v>
      </c>
    </row>
    <row r="213" spans="32:37" x14ac:dyDescent="0.3">
      <c r="AF213">
        <v>206</v>
      </c>
      <c r="AG213" s="10">
        <v>44116</v>
      </c>
      <c r="AH213" s="11">
        <v>0.12675410016611754</v>
      </c>
      <c r="AI213" s="13">
        <v>146.42857142857142</v>
      </c>
      <c r="AJ213" s="13">
        <v>222.57142857142858</v>
      </c>
      <c r="AK213" s="13">
        <v>25.857142857142858</v>
      </c>
    </row>
    <row r="214" spans="32:37" x14ac:dyDescent="0.3">
      <c r="AF214">
        <v>207</v>
      </c>
      <c r="AG214" s="10">
        <v>44117</v>
      </c>
      <c r="AH214" s="11">
        <v>0.13285173112501103</v>
      </c>
      <c r="AI214" s="13">
        <v>162.28571428571428</v>
      </c>
      <c r="AJ214" s="13">
        <v>235.71428571428572</v>
      </c>
      <c r="AK214" s="13">
        <v>28.857142857142858</v>
      </c>
    </row>
    <row r="215" spans="32:37" x14ac:dyDescent="0.3">
      <c r="AF215">
        <v>208</v>
      </c>
      <c r="AG215" s="10">
        <v>44118</v>
      </c>
      <c r="AH215" s="11">
        <v>0.14185764101649972</v>
      </c>
      <c r="AI215" s="13">
        <v>179.57142857142858</v>
      </c>
      <c r="AJ215" s="13">
        <v>251.71428571428572</v>
      </c>
      <c r="AK215" s="13">
        <v>31.285714285714285</v>
      </c>
    </row>
    <row r="216" spans="32:37" x14ac:dyDescent="0.3">
      <c r="AF216">
        <v>209</v>
      </c>
      <c r="AG216" s="10">
        <v>44119</v>
      </c>
      <c r="AH216" s="11">
        <v>0.14672403405788989</v>
      </c>
      <c r="AI216" s="13">
        <v>202.57142857142858</v>
      </c>
      <c r="AJ216" s="13">
        <v>268</v>
      </c>
      <c r="AK216" s="13">
        <v>33.714285714285715</v>
      </c>
    </row>
    <row r="217" spans="32:37" x14ac:dyDescent="0.3">
      <c r="AF217">
        <v>210</v>
      </c>
      <c r="AG217" s="10">
        <v>44120</v>
      </c>
      <c r="AH217" s="11">
        <v>0.15264482852323358</v>
      </c>
      <c r="AI217" s="13">
        <v>217</v>
      </c>
      <c r="AJ217" s="13">
        <v>288.57142857142856</v>
      </c>
      <c r="AK217" s="13">
        <v>33.857142857142854</v>
      </c>
    </row>
    <row r="218" spans="32:37" x14ac:dyDescent="0.3">
      <c r="AF218">
        <v>211</v>
      </c>
      <c r="AG218" s="10">
        <v>44121</v>
      </c>
      <c r="AH218" s="11">
        <v>0.15775807708001038</v>
      </c>
      <c r="AI218" s="13">
        <v>245.57142857142858</v>
      </c>
      <c r="AJ218" s="13">
        <v>310.85714285714283</v>
      </c>
      <c r="AK218" s="13">
        <v>34.285714285714285</v>
      </c>
    </row>
    <row r="219" spans="32:37" x14ac:dyDescent="0.3">
      <c r="AF219">
        <v>212</v>
      </c>
      <c r="AG219" s="10">
        <v>44122</v>
      </c>
      <c r="AH219" s="11">
        <v>0.16276614800396461</v>
      </c>
      <c r="AI219" s="13">
        <v>264.14285714285717</v>
      </c>
      <c r="AJ219" s="13">
        <v>334.71428571428572</v>
      </c>
      <c r="AK219" s="13">
        <v>37</v>
      </c>
    </row>
    <row r="220" spans="32:37" x14ac:dyDescent="0.3">
      <c r="AF220">
        <v>213</v>
      </c>
      <c r="AG220" s="10">
        <v>44123</v>
      </c>
      <c r="AH220" s="11">
        <v>0.16593813359126502</v>
      </c>
      <c r="AI220" s="13">
        <v>277.71428571428572</v>
      </c>
      <c r="AJ220" s="13">
        <v>360.14285714285717</v>
      </c>
      <c r="AK220" s="13">
        <v>39.571428571428569</v>
      </c>
    </row>
    <row r="221" spans="32:37" x14ac:dyDescent="0.3">
      <c r="AF221">
        <v>214</v>
      </c>
      <c r="AG221" s="10">
        <v>44124</v>
      </c>
      <c r="AH221" s="11">
        <v>0.17488839186263064</v>
      </c>
      <c r="AI221" s="13">
        <v>306.85714285714283</v>
      </c>
      <c r="AJ221" s="13">
        <v>389.57142857142856</v>
      </c>
      <c r="AK221" s="13">
        <v>42.428571428571431</v>
      </c>
    </row>
    <row r="222" spans="32:37" x14ac:dyDescent="0.3">
      <c r="AF222">
        <v>215</v>
      </c>
      <c r="AG222" s="10">
        <v>44125</v>
      </c>
      <c r="AH222" s="11">
        <v>0.18263403569614489</v>
      </c>
      <c r="AI222" s="13">
        <v>331.28571428571428</v>
      </c>
      <c r="AJ222" s="13">
        <v>419.85714285714283</v>
      </c>
      <c r="AK222" s="13">
        <v>45.285714285714285</v>
      </c>
    </row>
    <row r="223" spans="32:37" x14ac:dyDescent="0.3">
      <c r="AF223">
        <v>216</v>
      </c>
      <c r="AG223" s="10">
        <v>44126</v>
      </c>
      <c r="AH223" s="11">
        <v>0.19706743122873313</v>
      </c>
      <c r="AI223" s="13">
        <v>363.85714285714283</v>
      </c>
      <c r="AJ223" s="13">
        <v>455</v>
      </c>
      <c r="AK223" s="13">
        <v>53.285714285714285</v>
      </c>
    </row>
    <row r="224" spans="32:37" x14ac:dyDescent="0.3">
      <c r="AF224">
        <v>217</v>
      </c>
      <c r="AG224" s="10">
        <v>44127</v>
      </c>
      <c r="AH224" s="11">
        <v>0.21099288897759677</v>
      </c>
      <c r="AI224" s="13">
        <v>416</v>
      </c>
      <c r="AJ224" s="13">
        <v>494.28571428571428</v>
      </c>
      <c r="AK224" s="13">
        <v>63.571428571428569</v>
      </c>
    </row>
    <row r="225" spans="32:37" x14ac:dyDescent="0.3">
      <c r="AF225">
        <v>218</v>
      </c>
      <c r="AG225" s="10">
        <v>44128</v>
      </c>
      <c r="AH225" s="11">
        <v>0.22514317387983762</v>
      </c>
      <c r="AI225" s="13">
        <v>451</v>
      </c>
      <c r="AJ225" s="13">
        <v>538.57142857142856</v>
      </c>
      <c r="AK225" s="13">
        <v>73.142857142857139</v>
      </c>
    </row>
    <row r="226" spans="32:37" x14ac:dyDescent="0.3">
      <c r="AF226">
        <v>219</v>
      </c>
      <c r="AG226" s="10">
        <v>44129</v>
      </c>
      <c r="AH226" s="11">
        <v>0.23603822547209569</v>
      </c>
      <c r="AI226" s="13">
        <v>487.85714285714283</v>
      </c>
      <c r="AJ226" s="13">
        <v>587.71428571428567</v>
      </c>
      <c r="AK226" s="13">
        <v>82.857142857142861</v>
      </c>
    </row>
    <row r="227" spans="32:37" x14ac:dyDescent="0.3">
      <c r="AF227">
        <v>220</v>
      </c>
      <c r="AG227" s="10">
        <v>44130</v>
      </c>
      <c r="AH227" s="11">
        <v>0.25100989206880042</v>
      </c>
      <c r="AI227" s="13">
        <v>526.57142857142856</v>
      </c>
      <c r="AJ227" s="13">
        <v>640</v>
      </c>
      <c r="AK227" s="13">
        <v>93.857142857142861</v>
      </c>
    </row>
    <row r="228" spans="32:37" x14ac:dyDescent="0.3">
      <c r="AF228">
        <v>221</v>
      </c>
      <c r="AG228" s="10">
        <v>44131</v>
      </c>
      <c r="AH228" s="11">
        <v>0.2687727306709588</v>
      </c>
      <c r="AI228" s="13">
        <v>566.42857142857144</v>
      </c>
      <c r="AJ228" s="13">
        <v>700.71428571428567</v>
      </c>
      <c r="AK228" s="13">
        <v>105.57142857142857</v>
      </c>
    </row>
    <row r="229" spans="32:37" x14ac:dyDescent="0.3">
      <c r="AF229">
        <v>222</v>
      </c>
      <c r="AG229" s="10">
        <v>44132</v>
      </c>
      <c r="AH229" s="11">
        <v>0.28438857021504399</v>
      </c>
      <c r="AI229" s="13">
        <v>612.42857142857144</v>
      </c>
      <c r="AJ229" s="13">
        <v>767.71428571428567</v>
      </c>
      <c r="AK229" s="13">
        <v>118</v>
      </c>
    </row>
    <row r="230" spans="32:37" x14ac:dyDescent="0.3">
      <c r="AF230">
        <v>223</v>
      </c>
      <c r="AG230" s="10">
        <v>44133</v>
      </c>
      <c r="AH230" s="11">
        <v>0.29069759584087002</v>
      </c>
      <c r="AI230" s="13">
        <v>636.42857142857144</v>
      </c>
      <c r="AJ230" s="13">
        <v>836.85714285714289</v>
      </c>
      <c r="AK230" s="13">
        <v>131</v>
      </c>
    </row>
    <row r="231" spans="32:37" x14ac:dyDescent="0.3">
      <c r="AF231">
        <v>224</v>
      </c>
      <c r="AG231" s="10">
        <v>44134</v>
      </c>
      <c r="AH231" s="11">
        <v>0.29166156233410923</v>
      </c>
      <c r="AI231" s="13">
        <v>655.14285714285711</v>
      </c>
      <c r="AJ231" s="13">
        <v>904.28571428571433</v>
      </c>
      <c r="AK231" s="13">
        <v>142.71428571428572</v>
      </c>
    </row>
    <row r="232" spans="32:37" x14ac:dyDescent="0.3">
      <c r="AF232">
        <v>225</v>
      </c>
      <c r="AG232" s="10">
        <v>44135</v>
      </c>
      <c r="AH232" s="11">
        <v>0.2882711789037784</v>
      </c>
      <c r="AI232" s="13">
        <v>669</v>
      </c>
      <c r="AJ232" s="13">
        <v>971</v>
      </c>
      <c r="AK232" s="13">
        <v>152.28571428571428</v>
      </c>
    </row>
    <row r="233" spans="32:37" x14ac:dyDescent="0.3">
      <c r="AF233">
        <v>226</v>
      </c>
      <c r="AG233" s="10">
        <v>44136</v>
      </c>
      <c r="AH233" s="11">
        <v>0.28475588819335895</v>
      </c>
      <c r="AI233" s="13">
        <v>676</v>
      </c>
      <c r="AJ233" s="13">
        <v>1037.7142857142858</v>
      </c>
      <c r="AK233" s="13">
        <v>165.14285714285714</v>
      </c>
    </row>
    <row r="234" spans="32:37" x14ac:dyDescent="0.3">
      <c r="AF234">
        <v>227</v>
      </c>
      <c r="AG234" s="10">
        <v>44137</v>
      </c>
      <c r="AH234" s="11">
        <v>0.27786956796761342</v>
      </c>
      <c r="AI234" s="13">
        <v>685.57142857142856</v>
      </c>
      <c r="AJ234" s="13">
        <v>1107.7142857142858</v>
      </c>
      <c r="AK234" s="13">
        <v>171.42857142857142</v>
      </c>
    </row>
    <row r="235" spans="32:37" x14ac:dyDescent="0.3">
      <c r="AF235">
        <v>228</v>
      </c>
      <c r="AG235" s="10">
        <v>44138</v>
      </c>
      <c r="AH235" s="11">
        <v>0.27138661765016586</v>
      </c>
      <c r="AI235" s="13">
        <v>713</v>
      </c>
      <c r="AJ235" s="13">
        <v>1170.7142857142858</v>
      </c>
      <c r="AK235" s="13">
        <v>179.57142857142858</v>
      </c>
    </row>
    <row r="236" spans="32:37" x14ac:dyDescent="0.3">
      <c r="AF236">
        <v>229</v>
      </c>
      <c r="AG236" s="10">
        <v>44139</v>
      </c>
      <c r="AH236" s="11">
        <v>0.26439742090823853</v>
      </c>
      <c r="AI236" s="13">
        <v>701</v>
      </c>
      <c r="AJ236" s="13">
        <v>1230.4285714285713</v>
      </c>
      <c r="AK236" s="13">
        <v>189</v>
      </c>
    </row>
    <row r="237" spans="32:37" x14ac:dyDescent="0.3">
      <c r="AF237">
        <v>230</v>
      </c>
      <c r="AG237" s="10">
        <v>44140</v>
      </c>
      <c r="AH237" s="11">
        <v>0.25474324328555903</v>
      </c>
      <c r="AI237" s="13">
        <v>685.14285714285711</v>
      </c>
      <c r="AJ237" s="13">
        <v>1283.4285714285713</v>
      </c>
      <c r="AK237" s="13">
        <v>193.85714285714286</v>
      </c>
    </row>
    <row r="238" spans="32:37" x14ac:dyDescent="0.3">
      <c r="AF238">
        <v>231</v>
      </c>
      <c r="AG238" s="10">
        <v>44141</v>
      </c>
      <c r="AH238" s="11">
        <v>0.24392002241340435</v>
      </c>
      <c r="AI238" s="13">
        <v>664.85714285714289</v>
      </c>
      <c r="AJ238" s="13">
        <v>1334</v>
      </c>
      <c r="AK238" s="13">
        <v>198.57142857142858</v>
      </c>
    </row>
    <row r="239" spans="32:37" x14ac:dyDescent="0.3">
      <c r="AF239">
        <v>232</v>
      </c>
      <c r="AG239" s="10">
        <v>44142</v>
      </c>
      <c r="AH239" s="11">
        <v>0.24032893812443151</v>
      </c>
      <c r="AI239" s="13">
        <v>637.57142857142856</v>
      </c>
      <c r="AJ239" s="13">
        <v>1377.2857142857142</v>
      </c>
      <c r="AK239" s="13">
        <v>205</v>
      </c>
    </row>
    <row r="240" spans="32:37" x14ac:dyDescent="0.3">
      <c r="AF240">
        <v>233</v>
      </c>
      <c r="AG240" s="10">
        <v>44143</v>
      </c>
      <c r="AH240" s="11">
        <v>0.23647612663630971</v>
      </c>
      <c r="AI240" s="13">
        <v>614.28571428571433</v>
      </c>
      <c r="AJ240" s="13">
        <v>1412.5714285714287</v>
      </c>
      <c r="AK240" s="13">
        <v>202.85714285714286</v>
      </c>
    </row>
    <row r="241" spans="32:37" x14ac:dyDescent="0.3">
      <c r="AF241">
        <v>234</v>
      </c>
      <c r="AG241" s="10">
        <v>44144</v>
      </c>
      <c r="AH241" s="11">
        <v>0.23178862913266013</v>
      </c>
      <c r="AI241" s="13">
        <v>590.14285714285711</v>
      </c>
      <c r="AJ241" s="13">
        <v>1437.1428571428571</v>
      </c>
      <c r="AK241" s="13">
        <v>209.28571428571428</v>
      </c>
    </row>
    <row r="242" spans="32:37" x14ac:dyDescent="0.3">
      <c r="AF242">
        <v>235</v>
      </c>
      <c r="AG242" s="10">
        <v>44145</v>
      </c>
      <c r="AH242" s="11">
        <v>0.21946667003737269</v>
      </c>
      <c r="AI242" s="13">
        <v>550</v>
      </c>
      <c r="AJ242" s="13">
        <v>1453.8571428571429</v>
      </c>
      <c r="AK242" s="13">
        <v>208.42857142857142</v>
      </c>
    </row>
    <row r="243" spans="32:37" x14ac:dyDescent="0.3">
      <c r="AF243">
        <v>236</v>
      </c>
      <c r="AG243" s="10">
        <v>44146</v>
      </c>
      <c r="AH243" s="11">
        <v>0.20886725442604226</v>
      </c>
      <c r="AI243" s="13">
        <v>534.28571428571433</v>
      </c>
      <c r="AJ243" s="13">
        <v>1461.1428571428571</v>
      </c>
      <c r="AK243" s="13">
        <v>203</v>
      </c>
    </row>
    <row r="244" spans="32:37" x14ac:dyDescent="0.3">
      <c r="AF244">
        <v>237</v>
      </c>
      <c r="AG244" s="10">
        <v>44147</v>
      </c>
      <c r="AH244" s="11">
        <v>0.20251092231834078</v>
      </c>
      <c r="AI244" s="13">
        <v>511</v>
      </c>
      <c r="AJ244" s="13">
        <v>1465.1428571428571</v>
      </c>
      <c r="AK244" s="13">
        <v>198</v>
      </c>
    </row>
    <row r="245" spans="32:37" x14ac:dyDescent="0.3">
      <c r="AF245">
        <v>238</v>
      </c>
      <c r="AG245" s="10">
        <v>44148</v>
      </c>
      <c r="AH245" s="11">
        <v>0.20042459736456805</v>
      </c>
      <c r="AI245" s="13">
        <v>499.57142857142856</v>
      </c>
      <c r="AJ245" s="13">
        <v>1464.8571428571429</v>
      </c>
      <c r="AK245" s="13">
        <v>193.42857142857142</v>
      </c>
    </row>
    <row r="246" spans="32:37" x14ac:dyDescent="0.3">
      <c r="AF246">
        <v>239</v>
      </c>
      <c r="AG246" s="10">
        <v>44149</v>
      </c>
      <c r="AH246" s="11">
        <v>0.19662633409040661</v>
      </c>
      <c r="AI246" s="13">
        <v>491.71428571428572</v>
      </c>
      <c r="AJ246" s="13">
        <v>1459</v>
      </c>
      <c r="AK246" s="13">
        <v>191</v>
      </c>
    </row>
    <row r="247" spans="32:37" x14ac:dyDescent="0.3">
      <c r="AF247">
        <v>240</v>
      </c>
      <c r="AG247" s="10">
        <v>44150</v>
      </c>
      <c r="AH247" s="11">
        <v>0.19505851103816371</v>
      </c>
      <c r="AI247" s="13">
        <v>476</v>
      </c>
      <c r="AJ247" s="13">
        <v>1454.5714285714287</v>
      </c>
      <c r="AK247" s="13">
        <v>190.57142857142858</v>
      </c>
    </row>
    <row r="248" spans="32:37" x14ac:dyDescent="0.3">
      <c r="AF248">
        <v>241</v>
      </c>
      <c r="AG248" s="10">
        <v>44151</v>
      </c>
      <c r="AH248" s="11">
        <v>0.18882287785721477</v>
      </c>
      <c r="AI248" s="13">
        <v>453.42857142857144</v>
      </c>
      <c r="AJ248" s="13">
        <v>1445.1428571428571</v>
      </c>
      <c r="AK248" s="13">
        <v>181.71428571428572</v>
      </c>
    </row>
    <row r="249" spans="32:37" x14ac:dyDescent="0.3">
      <c r="AF249">
        <v>242</v>
      </c>
      <c r="AG249" s="10">
        <v>44152</v>
      </c>
      <c r="AH249" s="11">
        <v>0.17671000395492389</v>
      </c>
      <c r="AI249" s="13">
        <v>419.42857142857144</v>
      </c>
      <c r="AJ249" s="13">
        <v>1428.8571428571429</v>
      </c>
      <c r="AK249" s="13">
        <v>176.85714285714286</v>
      </c>
    </row>
    <row r="250" spans="32:37" x14ac:dyDescent="0.3">
      <c r="AF250">
        <v>243</v>
      </c>
      <c r="AG250" s="10">
        <v>44153</v>
      </c>
      <c r="AH250" s="11">
        <v>0.16567931647994996</v>
      </c>
      <c r="AI250" s="13">
        <v>389.85714285714283</v>
      </c>
      <c r="AJ250" s="13">
        <v>1408.8571428571429</v>
      </c>
      <c r="AK250" s="13">
        <v>176.85714285714286</v>
      </c>
    </row>
    <row r="251" spans="32:37" x14ac:dyDescent="0.3">
      <c r="AF251">
        <v>244</v>
      </c>
      <c r="AG251" s="10">
        <v>44154</v>
      </c>
      <c r="AH251" s="11">
        <v>0.15638073832031654</v>
      </c>
      <c r="AI251" s="13">
        <v>382.57142857142856</v>
      </c>
      <c r="AJ251" s="13">
        <v>1384.5714285714287</v>
      </c>
      <c r="AK251" s="13">
        <v>175.14285714285714</v>
      </c>
    </row>
    <row r="252" spans="32:37" x14ac:dyDescent="0.3">
      <c r="AF252">
        <v>245</v>
      </c>
      <c r="AG252" s="10">
        <v>44155</v>
      </c>
      <c r="AH252" s="11">
        <v>0.14387318772765884</v>
      </c>
      <c r="AI252" s="13">
        <v>353.57142857142856</v>
      </c>
      <c r="AJ252" s="13">
        <v>1355.8571428571429</v>
      </c>
      <c r="AK252" s="13">
        <v>169.85714285714286</v>
      </c>
    </row>
    <row r="253" spans="32:37" x14ac:dyDescent="0.3">
      <c r="AF253">
        <v>246</v>
      </c>
      <c r="AG253" s="10">
        <v>44156</v>
      </c>
      <c r="AH253" s="11">
        <v>0.13500904550281195</v>
      </c>
      <c r="AI253" s="13">
        <v>325</v>
      </c>
      <c r="AJ253" s="13">
        <v>1324.1428571428571</v>
      </c>
      <c r="AK253" s="13">
        <v>161.71428571428572</v>
      </c>
    </row>
    <row r="254" spans="32:37" x14ac:dyDescent="0.3">
      <c r="AF254">
        <v>247</v>
      </c>
      <c r="AG254" s="10">
        <v>44157</v>
      </c>
      <c r="AH254" s="11">
        <v>0.130825678913738</v>
      </c>
      <c r="AI254" s="13">
        <v>312.14285714285717</v>
      </c>
      <c r="AJ254" s="13">
        <v>1289.1428571428571</v>
      </c>
      <c r="AK254" s="13">
        <v>154</v>
      </c>
    </row>
    <row r="255" spans="32:37" x14ac:dyDescent="0.3">
      <c r="AF255">
        <v>248</v>
      </c>
      <c r="AG255" s="10">
        <v>44158</v>
      </c>
      <c r="AH255" s="11">
        <v>0.12636162332310563</v>
      </c>
      <c r="AI255" s="13">
        <v>301.57142857142856</v>
      </c>
      <c r="AJ255" s="13">
        <v>1254.8571428571429</v>
      </c>
      <c r="AK255" s="13">
        <v>149.14285714285714</v>
      </c>
    </row>
    <row r="256" spans="32:37" x14ac:dyDescent="0.3">
      <c r="AF256">
        <v>249</v>
      </c>
      <c r="AG256" s="10">
        <v>44159</v>
      </c>
      <c r="AH256" s="11">
        <v>0.11643424727587429</v>
      </c>
      <c r="AI256" s="13">
        <v>290.85714285714283</v>
      </c>
      <c r="AJ256" s="13">
        <v>1219</v>
      </c>
      <c r="AK256" s="13">
        <v>146.14285714285714</v>
      </c>
    </row>
    <row r="257" spans="32:37" x14ac:dyDescent="0.3">
      <c r="AF257">
        <v>250</v>
      </c>
      <c r="AG257" s="10">
        <v>44160</v>
      </c>
      <c r="AH257" s="11">
        <v>0.10901682349306907</v>
      </c>
      <c r="AI257" s="13">
        <v>280.42857142857144</v>
      </c>
      <c r="AJ257" s="13">
        <v>1183</v>
      </c>
      <c r="AK257" s="13">
        <v>138.28571428571428</v>
      </c>
    </row>
    <row r="258" spans="32:37" x14ac:dyDescent="0.3">
      <c r="AF258">
        <v>251</v>
      </c>
      <c r="AG258" s="10">
        <v>44161</v>
      </c>
      <c r="AH258" s="11">
        <v>0.10394373000655563</v>
      </c>
      <c r="AI258" s="13">
        <v>265.28571428571428</v>
      </c>
      <c r="AJ258" s="13">
        <v>1147</v>
      </c>
      <c r="AK258" s="13">
        <v>131.85714285714286</v>
      </c>
    </row>
    <row r="259" spans="32:37" x14ac:dyDescent="0.3">
      <c r="AF259">
        <v>252</v>
      </c>
      <c r="AG259" s="10">
        <v>44162</v>
      </c>
      <c r="AH259" s="11">
        <v>9.9141832570792635E-2</v>
      </c>
      <c r="AI259" s="13">
        <v>252.57142857142858</v>
      </c>
      <c r="AJ259" s="13">
        <v>1110</v>
      </c>
      <c r="AK259" s="13">
        <v>128.57142857142858</v>
      </c>
    </row>
    <row r="260" spans="32:37" x14ac:dyDescent="0.3">
      <c r="AF260">
        <v>253</v>
      </c>
      <c r="AG260" s="10">
        <v>44163</v>
      </c>
      <c r="AH260" s="11">
        <v>9.7190937758853707E-2</v>
      </c>
      <c r="AI260" s="13">
        <v>247.42857142857142</v>
      </c>
      <c r="AJ260" s="13">
        <v>1073.5714285714287</v>
      </c>
      <c r="AK260" s="13">
        <v>126.14285714285714</v>
      </c>
    </row>
    <row r="261" spans="32:37" x14ac:dyDescent="0.3">
      <c r="AF261">
        <v>254</v>
      </c>
      <c r="AG261" s="10">
        <v>44164</v>
      </c>
      <c r="AH261" s="11">
        <v>9.5568325703710919E-2</v>
      </c>
      <c r="AI261" s="13">
        <v>238</v>
      </c>
      <c r="AJ261" s="13">
        <v>1032.1428571428571</v>
      </c>
      <c r="AK261" s="13">
        <v>120.57142857142857</v>
      </c>
    </row>
    <row r="262" spans="32:37" x14ac:dyDescent="0.3">
      <c r="AF262">
        <v>255</v>
      </c>
      <c r="AG262" s="10">
        <v>44165</v>
      </c>
      <c r="AH262" s="11">
        <v>9.3634592456890292E-2</v>
      </c>
      <c r="AI262" s="13">
        <v>225.42857142857142</v>
      </c>
      <c r="AJ262" s="13">
        <v>993.85714285714289</v>
      </c>
      <c r="AK262" s="13">
        <v>118.71428571428571</v>
      </c>
    </row>
    <row r="263" spans="32:37" x14ac:dyDescent="0.3">
      <c r="AF263">
        <v>256</v>
      </c>
      <c r="AG263" s="10">
        <v>44166</v>
      </c>
      <c r="AH263" s="11">
        <v>8.9639254901584434E-2</v>
      </c>
      <c r="AI263" s="13">
        <v>211.57142857142858</v>
      </c>
      <c r="AJ263" s="13">
        <v>958</v>
      </c>
      <c r="AK263" s="13">
        <v>115.57142857142857</v>
      </c>
    </row>
    <row r="264" spans="32:37" x14ac:dyDescent="0.3">
      <c r="AF264">
        <v>257</v>
      </c>
      <c r="AG264" s="10">
        <v>44167</v>
      </c>
      <c r="AH264" s="11">
        <v>8.901236349641603E-2</v>
      </c>
      <c r="AI264" s="13">
        <v>204.85714285714286</v>
      </c>
      <c r="AJ264" s="13">
        <v>923.42857142857144</v>
      </c>
      <c r="AK264" s="13">
        <v>112.28571428571429</v>
      </c>
    </row>
    <row r="265" spans="32:37" x14ac:dyDescent="0.3">
      <c r="AF265">
        <v>258</v>
      </c>
      <c r="AG265" s="10">
        <v>44168</v>
      </c>
      <c r="AH265" s="11">
        <v>8.804129762288497E-2</v>
      </c>
      <c r="AI265" s="13">
        <v>196.14285714285714</v>
      </c>
      <c r="AJ265" s="13">
        <v>888</v>
      </c>
      <c r="AK265" s="13">
        <v>110</v>
      </c>
    </row>
    <row r="266" spans="32:37" x14ac:dyDescent="0.3">
      <c r="AF266">
        <v>259</v>
      </c>
      <c r="AG266" s="10">
        <v>44169</v>
      </c>
      <c r="AH266" s="11">
        <v>8.7991634782195391E-2</v>
      </c>
      <c r="AI266" s="13">
        <v>194</v>
      </c>
      <c r="AJ266" s="13">
        <v>858.28571428571433</v>
      </c>
      <c r="AK266" s="13">
        <v>105.57142857142857</v>
      </c>
    </row>
    <row r="267" spans="32:37" x14ac:dyDescent="0.3">
      <c r="AF267">
        <v>260</v>
      </c>
      <c r="AG267" s="10">
        <v>44170</v>
      </c>
      <c r="AH267" s="11">
        <v>8.6443219699502361E-2</v>
      </c>
      <c r="AI267" s="13">
        <v>194.14285714285714</v>
      </c>
      <c r="AJ267" s="13">
        <v>830.71428571428567</v>
      </c>
      <c r="AK267" s="13">
        <v>100.71428571428571</v>
      </c>
    </row>
    <row r="268" spans="32:37" x14ac:dyDescent="0.3">
      <c r="AF268">
        <v>261</v>
      </c>
      <c r="AG268" s="10">
        <v>44171</v>
      </c>
      <c r="AH268" s="11">
        <v>8.6572202938519333E-2</v>
      </c>
      <c r="AI268" s="13">
        <v>194.42857142857142</v>
      </c>
      <c r="AJ268" s="13">
        <v>807.85714285714289</v>
      </c>
      <c r="AK268" s="13">
        <v>100</v>
      </c>
    </row>
    <row r="269" spans="32:37" x14ac:dyDescent="0.3">
      <c r="AF269">
        <v>262</v>
      </c>
      <c r="AG269" s="10">
        <v>44172</v>
      </c>
      <c r="AH269" s="11">
        <v>8.5548515296940617E-2</v>
      </c>
      <c r="AI269" s="13">
        <v>197.85714285714286</v>
      </c>
      <c r="AJ269" s="13">
        <v>782.71428571428567</v>
      </c>
      <c r="AK269" s="13">
        <v>97.571428571428569</v>
      </c>
    </row>
    <row r="270" spans="32:37" x14ac:dyDescent="0.3">
      <c r="AF270">
        <v>263</v>
      </c>
      <c r="AG270" s="10">
        <v>44173</v>
      </c>
      <c r="AH270" s="11">
        <v>8.432300170720701E-2</v>
      </c>
      <c r="AI270" s="13">
        <v>198.85714285714286</v>
      </c>
      <c r="AJ270" s="13">
        <v>757.42857142857144</v>
      </c>
      <c r="AK270" s="13">
        <v>93.714285714285708</v>
      </c>
    </row>
    <row r="271" spans="32:37" x14ac:dyDescent="0.3">
      <c r="AF271">
        <v>264</v>
      </c>
      <c r="AG271" s="10">
        <v>44174</v>
      </c>
      <c r="AH271" s="11">
        <v>8.2976642634583458E-2</v>
      </c>
      <c r="AI271" s="13">
        <v>191.28571428571428</v>
      </c>
      <c r="AJ271" s="13">
        <v>733.57142857142856</v>
      </c>
      <c r="AK271" s="13">
        <v>93.857142857142861</v>
      </c>
    </row>
    <row r="272" spans="32:37" x14ac:dyDescent="0.3">
      <c r="AF272">
        <v>265</v>
      </c>
      <c r="AG272" s="10">
        <v>44175</v>
      </c>
      <c r="AH272" s="11">
        <v>8.2007923427708768E-2</v>
      </c>
      <c r="AI272" s="13">
        <v>192.85714285714286</v>
      </c>
      <c r="AJ272" s="13">
        <v>715.28571428571433</v>
      </c>
      <c r="AK272" s="13">
        <v>94.428571428571431</v>
      </c>
    </row>
    <row r="273" spans="32:37" x14ac:dyDescent="0.3">
      <c r="AF273">
        <v>266</v>
      </c>
      <c r="AG273" s="10">
        <v>44176</v>
      </c>
      <c r="AH273" s="11">
        <v>8.1195844766411715E-2</v>
      </c>
      <c r="AI273" s="13">
        <v>187.85714285714286</v>
      </c>
      <c r="AJ273" s="13">
        <v>694.85714285714289</v>
      </c>
      <c r="AK273" s="13">
        <v>94.428571428571431</v>
      </c>
    </row>
    <row r="274" spans="32:37" x14ac:dyDescent="0.3">
      <c r="AF274">
        <v>267</v>
      </c>
      <c r="AG274" s="10">
        <v>44177</v>
      </c>
      <c r="AH274" s="11">
        <v>8.1939539421989269E-2</v>
      </c>
      <c r="AI274" s="13">
        <v>182</v>
      </c>
      <c r="AJ274" s="13">
        <v>676.85714285714289</v>
      </c>
      <c r="AK274" s="13">
        <v>95.428571428571431</v>
      </c>
    </row>
    <row r="275" spans="32:37" x14ac:dyDescent="0.3">
      <c r="AF275">
        <v>268</v>
      </c>
      <c r="AG275" s="10">
        <v>44178</v>
      </c>
      <c r="AH275" s="11">
        <v>8.1857144074367547E-2</v>
      </c>
      <c r="AI275" s="13">
        <v>187.14285714285714</v>
      </c>
      <c r="AJ275" s="13">
        <v>658.71428571428567</v>
      </c>
      <c r="AK275" s="13">
        <v>95.857142857142861</v>
      </c>
    </row>
    <row r="276" spans="32:37" x14ac:dyDescent="0.3">
      <c r="AF276">
        <v>269</v>
      </c>
      <c r="AG276" s="10">
        <v>44179</v>
      </c>
      <c r="AH276" s="11">
        <v>8.1625413677546443E-2</v>
      </c>
      <c r="AI276" s="13">
        <v>184</v>
      </c>
      <c r="AJ276" s="13">
        <v>643.14285714285711</v>
      </c>
      <c r="AK276" s="13">
        <v>97.285714285714292</v>
      </c>
    </row>
    <row r="277" spans="32:37" x14ac:dyDescent="0.3">
      <c r="AF277">
        <v>270</v>
      </c>
      <c r="AG277" s="10">
        <v>44180</v>
      </c>
      <c r="AH277" s="11">
        <v>8.1968143314554376E-2</v>
      </c>
      <c r="AI277" s="13">
        <v>185.42857142857142</v>
      </c>
      <c r="AJ277" s="13">
        <v>631.28571428571433</v>
      </c>
      <c r="AK277" s="13">
        <v>98.428571428571431</v>
      </c>
    </row>
    <row r="278" spans="32:37" x14ac:dyDescent="0.3">
      <c r="AF278">
        <v>271</v>
      </c>
      <c r="AG278" s="10">
        <v>44181</v>
      </c>
      <c r="AH278" s="11">
        <v>8.0409631019387112E-2</v>
      </c>
      <c r="AI278" s="13">
        <v>187.71428571428572</v>
      </c>
      <c r="AJ278" s="13">
        <v>618.28571428571433</v>
      </c>
      <c r="AK278" s="13">
        <v>97.714285714285708</v>
      </c>
    </row>
    <row r="279" spans="32:37" x14ac:dyDescent="0.3">
      <c r="AF279">
        <v>272</v>
      </c>
      <c r="AG279" s="10">
        <v>44182</v>
      </c>
      <c r="AH279" s="11">
        <v>7.8763334949690886E-2</v>
      </c>
      <c r="AI279" s="13">
        <v>187.85714285714286</v>
      </c>
      <c r="AJ279" s="13">
        <v>604.57142857142856</v>
      </c>
      <c r="AK279" s="13">
        <v>93.428571428571431</v>
      </c>
    </row>
    <row r="280" spans="32:37" x14ac:dyDescent="0.3">
      <c r="AF280">
        <v>273</v>
      </c>
      <c r="AG280" s="10">
        <v>44183</v>
      </c>
      <c r="AH280" s="11">
        <v>7.7939401638823597E-2</v>
      </c>
      <c r="AI280" s="13">
        <v>190.28571428571428</v>
      </c>
      <c r="AJ280" s="13">
        <v>590.42857142857144</v>
      </c>
      <c r="AK280" s="13">
        <v>94.285714285714292</v>
      </c>
    </row>
    <row r="281" spans="32:37" x14ac:dyDescent="0.3">
      <c r="AF281">
        <v>274</v>
      </c>
      <c r="AG281" s="10">
        <v>44184</v>
      </c>
      <c r="AH281" s="11">
        <v>7.6387143511879238E-2</v>
      </c>
      <c r="AI281" s="13">
        <v>192.14285714285714</v>
      </c>
      <c r="AJ281" s="13">
        <v>578.14285714285711</v>
      </c>
      <c r="AK281" s="13">
        <v>93.857142857142861</v>
      </c>
    </row>
    <row r="282" spans="32:37" x14ac:dyDescent="0.3">
      <c r="AF282">
        <v>275</v>
      </c>
      <c r="AG282" s="10">
        <v>44185</v>
      </c>
      <c r="AH282" s="11">
        <v>7.5786998994026814E-2</v>
      </c>
      <c r="AI282" s="13">
        <v>184.42857142857142</v>
      </c>
      <c r="AJ282" s="13">
        <v>567.57142857142856</v>
      </c>
      <c r="AK282" s="13">
        <v>89.571428571428569</v>
      </c>
    </row>
    <row r="283" spans="32:37" x14ac:dyDescent="0.3">
      <c r="AF283">
        <v>276</v>
      </c>
      <c r="AG283" s="10">
        <v>44186</v>
      </c>
      <c r="AH283" s="11">
        <v>7.5157388543215312E-2</v>
      </c>
      <c r="AI283" s="13">
        <v>186.42857142857142</v>
      </c>
      <c r="AJ283" s="13">
        <v>557.71428571428567</v>
      </c>
      <c r="AK283" s="13">
        <v>89.428571428571431</v>
      </c>
    </row>
    <row r="284" spans="32:37" x14ac:dyDescent="0.3">
      <c r="AF284">
        <v>277</v>
      </c>
      <c r="AG284" s="10">
        <v>44187</v>
      </c>
      <c r="AH284" s="11">
        <v>7.3580259656003719E-2</v>
      </c>
      <c r="AI284" s="13">
        <v>185.57142857142858</v>
      </c>
      <c r="AJ284" s="13">
        <v>549.42857142857144</v>
      </c>
      <c r="AK284" s="13">
        <v>88.714285714285708</v>
      </c>
    </row>
    <row r="285" spans="32:37" x14ac:dyDescent="0.3">
      <c r="AF285">
        <v>278</v>
      </c>
      <c r="AG285" s="10">
        <v>44188</v>
      </c>
      <c r="AH285" s="11">
        <v>7.3599321855275665E-2</v>
      </c>
      <c r="AI285" s="13">
        <v>184</v>
      </c>
      <c r="AJ285" s="13">
        <v>541</v>
      </c>
      <c r="AK285" s="13">
        <v>87.428571428571431</v>
      </c>
    </row>
    <row r="286" spans="32:37" x14ac:dyDescent="0.3">
      <c r="AF286">
        <v>279</v>
      </c>
      <c r="AG286" s="10">
        <v>44189</v>
      </c>
      <c r="AH286" s="11">
        <v>7.371706018866879E-2</v>
      </c>
      <c r="AI286" s="13">
        <v>184.42857142857142</v>
      </c>
      <c r="AJ286" s="13">
        <v>534.14285714285711</v>
      </c>
      <c r="AK286" s="13">
        <v>85</v>
      </c>
    </row>
    <row r="287" spans="32:37" x14ac:dyDescent="0.3">
      <c r="AF287">
        <v>280</v>
      </c>
      <c r="AG287" s="10">
        <v>44190</v>
      </c>
      <c r="AH287" s="11">
        <v>7.3965411439040007E-2</v>
      </c>
      <c r="AI287" s="13">
        <v>177.28571428571428</v>
      </c>
      <c r="AJ287" s="13">
        <v>529</v>
      </c>
      <c r="AK287" s="13">
        <v>80.857142857142861</v>
      </c>
    </row>
    <row r="288" spans="32:37" x14ac:dyDescent="0.3">
      <c r="AF288">
        <v>281</v>
      </c>
      <c r="AG288" s="10">
        <v>44191</v>
      </c>
      <c r="AH288" s="11">
        <v>7.1767599611833335E-2</v>
      </c>
      <c r="AI288" s="13">
        <v>162.57142857142858</v>
      </c>
      <c r="AJ288" s="13">
        <v>522.14285714285711</v>
      </c>
      <c r="AK288" s="13">
        <v>76.857142857142861</v>
      </c>
    </row>
    <row r="289" spans="32:37" x14ac:dyDescent="0.3">
      <c r="AF289">
        <v>282</v>
      </c>
      <c r="AG289" s="10">
        <v>44192</v>
      </c>
      <c r="AH289" s="11">
        <v>7.1420641854224073E-2</v>
      </c>
      <c r="AI289" s="13">
        <v>166.14285714285714</v>
      </c>
      <c r="AJ289" s="13">
        <v>514.71428571428567</v>
      </c>
      <c r="AK289" s="13">
        <v>75.857142857142861</v>
      </c>
    </row>
    <row r="290" spans="32:37" x14ac:dyDescent="0.3">
      <c r="AF290">
        <v>283</v>
      </c>
      <c r="AG290" s="10">
        <v>44193</v>
      </c>
      <c r="AH290" s="11">
        <v>7.0284544664726181E-2</v>
      </c>
      <c r="AI290" s="13">
        <v>167.71428571428572</v>
      </c>
      <c r="AJ290" s="13">
        <v>509.57142857142856</v>
      </c>
      <c r="AK290" s="13">
        <v>72.285714285714292</v>
      </c>
    </row>
    <row r="291" spans="32:37" x14ac:dyDescent="0.3">
      <c r="AF291">
        <v>284</v>
      </c>
      <c r="AG291" s="10">
        <v>44194</v>
      </c>
      <c r="AH291" s="11">
        <v>7.1444463416274737E-2</v>
      </c>
      <c r="AI291" s="13">
        <v>166.14285714285714</v>
      </c>
      <c r="AJ291" s="13">
        <v>504.14285714285717</v>
      </c>
      <c r="AK291" s="13">
        <v>69.571428571428569</v>
      </c>
    </row>
    <row r="292" spans="32:37" x14ac:dyDescent="0.3">
      <c r="AF292">
        <v>285</v>
      </c>
      <c r="AG292" s="10">
        <v>44195</v>
      </c>
      <c r="AH292" s="11">
        <v>7.2751680758696091E-2</v>
      </c>
      <c r="AI292" s="13">
        <v>161.71428571428572</v>
      </c>
      <c r="AJ292" s="13">
        <v>501.85714285714283</v>
      </c>
      <c r="AK292" s="13">
        <v>70.428571428571431</v>
      </c>
    </row>
    <row r="293" spans="32:37" x14ac:dyDescent="0.3">
      <c r="AF293">
        <v>286</v>
      </c>
      <c r="AG293" s="10">
        <v>44196</v>
      </c>
      <c r="AH293" s="11">
        <v>7.2399484102506587E-2</v>
      </c>
      <c r="AI293" s="13">
        <v>152.28571428571428</v>
      </c>
      <c r="AJ293" s="13">
        <v>499</v>
      </c>
      <c r="AK293" s="13">
        <v>68</v>
      </c>
    </row>
    <row r="294" spans="32:37" x14ac:dyDescent="0.3">
      <c r="AF294">
        <v>287</v>
      </c>
      <c r="AG294" s="10">
        <v>44197</v>
      </c>
      <c r="AH294" s="11">
        <v>7.2532954135066816E-2</v>
      </c>
      <c r="AI294" s="13">
        <v>152.14285714285714</v>
      </c>
      <c r="AJ294" s="13">
        <v>495.85714285714283</v>
      </c>
      <c r="AK294" s="13">
        <v>68</v>
      </c>
    </row>
    <row r="295" spans="32:37" x14ac:dyDescent="0.3">
      <c r="AF295">
        <v>288</v>
      </c>
      <c r="AG295" s="10">
        <v>44198</v>
      </c>
      <c r="AH295" s="11">
        <v>7.2078097250635076E-2</v>
      </c>
      <c r="AI295" s="13">
        <v>154.28571428571428</v>
      </c>
      <c r="AJ295" s="13">
        <v>494.14285714285717</v>
      </c>
      <c r="AK295" s="13">
        <v>65.285714285714292</v>
      </c>
    </row>
    <row r="296" spans="32:37" x14ac:dyDescent="0.3">
      <c r="AF296">
        <v>289</v>
      </c>
      <c r="AG296" s="10">
        <v>44199</v>
      </c>
      <c r="AH296" s="11">
        <v>7.0594564328336093E-2</v>
      </c>
      <c r="AI296" s="13">
        <v>151.28571428571428</v>
      </c>
      <c r="AJ296" s="13">
        <v>490.85714285714283</v>
      </c>
      <c r="AK296" s="13">
        <v>64.714285714285708</v>
      </c>
    </row>
    <row r="297" spans="32:37" x14ac:dyDescent="0.3">
      <c r="AF297">
        <v>290</v>
      </c>
      <c r="AG297" s="10">
        <v>44200</v>
      </c>
      <c r="AH297" s="11">
        <v>6.727533100000517E-2</v>
      </c>
      <c r="AI297" s="13">
        <v>145.57142857142858</v>
      </c>
      <c r="AJ297" s="13">
        <v>484.28571428571428</v>
      </c>
      <c r="AK297" s="13">
        <v>62.714285714285715</v>
      </c>
    </row>
    <row r="298" spans="32:37" x14ac:dyDescent="0.3">
      <c r="AF298">
        <v>291</v>
      </c>
      <c r="AG298" s="10">
        <v>44201</v>
      </c>
      <c r="AH298" s="11">
        <v>6.2372708757637473E-2</v>
      </c>
      <c r="AI298" s="13">
        <v>137.14285714285714</v>
      </c>
      <c r="AJ298" s="13">
        <v>474.57142857142856</v>
      </c>
      <c r="AK298" s="13">
        <v>60.142857142857146</v>
      </c>
    </row>
    <row r="299" spans="32:37" x14ac:dyDescent="0.3">
      <c r="AF299">
        <v>292</v>
      </c>
      <c r="AG299" s="10">
        <v>44202</v>
      </c>
      <c r="AH299" s="11">
        <v>5.9507322830954883E-2</v>
      </c>
      <c r="AI299" s="13">
        <v>135.14285714285714</v>
      </c>
      <c r="AJ299" s="13">
        <v>461.42857142857144</v>
      </c>
      <c r="AK299" s="13">
        <v>55.285714285714285</v>
      </c>
    </row>
    <row r="300" spans="32:37" x14ac:dyDescent="0.3">
      <c r="AF300">
        <v>293</v>
      </c>
      <c r="AG300" s="10">
        <v>44203</v>
      </c>
      <c r="AH300" s="11">
        <v>5.7445832763434207E-2</v>
      </c>
      <c r="AI300" s="13">
        <v>136.71428571428572</v>
      </c>
      <c r="AJ300" s="13">
        <v>445.28571428571428</v>
      </c>
      <c r="AK300" s="13">
        <v>55.285714285714285</v>
      </c>
    </row>
    <row r="301" spans="32:37" x14ac:dyDescent="0.3">
      <c r="AF301">
        <v>294</v>
      </c>
      <c r="AG301" s="10">
        <v>44204</v>
      </c>
      <c r="AH301" s="11">
        <v>5.5035310734463279E-2</v>
      </c>
      <c r="AI301" s="13">
        <v>135.42857142857142</v>
      </c>
      <c r="AJ301" s="13">
        <v>429.28571428571428</v>
      </c>
      <c r="AK301" s="13">
        <v>53.571428571428569</v>
      </c>
    </row>
    <row r="302" spans="32:37" x14ac:dyDescent="0.3">
      <c r="AF302">
        <v>295</v>
      </c>
      <c r="AG302" s="10">
        <v>44205</v>
      </c>
      <c r="AH302" s="11">
        <v>5.4404093760316942E-2</v>
      </c>
      <c r="AI302" s="13">
        <v>139.28571428571428</v>
      </c>
      <c r="AJ302" s="13">
        <v>414.71428571428572</v>
      </c>
      <c r="AK302" s="13">
        <v>55.571428571428569</v>
      </c>
    </row>
    <row r="303" spans="32:37" x14ac:dyDescent="0.3">
      <c r="AF303">
        <v>296</v>
      </c>
      <c r="AG303" s="10">
        <v>44206</v>
      </c>
      <c r="AH303" s="11">
        <v>5.3797981764495927E-2</v>
      </c>
      <c r="AI303" s="13">
        <v>131.85714285714286</v>
      </c>
      <c r="AJ303" s="13">
        <v>400.85714285714283</v>
      </c>
      <c r="AK303" s="13">
        <v>54.714285714285715</v>
      </c>
    </row>
    <row r="304" spans="32:37" x14ac:dyDescent="0.3">
      <c r="AF304">
        <v>297</v>
      </c>
      <c r="AG304" s="10">
        <v>44207</v>
      </c>
      <c r="AH304" s="11">
        <v>5.3327050134159122E-2</v>
      </c>
      <c r="AI304" s="13">
        <v>129.57142857142858</v>
      </c>
      <c r="AJ304" s="13">
        <v>388.57142857142856</v>
      </c>
      <c r="AK304" s="13">
        <v>52.857142857142854</v>
      </c>
    </row>
    <row r="305" spans="32:37" x14ac:dyDescent="0.3">
      <c r="AF305">
        <v>298</v>
      </c>
      <c r="AG305" s="10">
        <v>44208</v>
      </c>
      <c r="AH305" s="11">
        <v>5.1822177083137418E-2</v>
      </c>
      <c r="AI305" s="13">
        <v>128.14285714285714</v>
      </c>
      <c r="AJ305" s="13">
        <v>378</v>
      </c>
      <c r="AK305" s="13">
        <v>50.714285714285715</v>
      </c>
    </row>
    <row r="306" spans="32:37" x14ac:dyDescent="0.3">
      <c r="AF306">
        <v>299</v>
      </c>
      <c r="AG306" s="10">
        <v>44209</v>
      </c>
      <c r="AH306" s="11">
        <v>5.0615548163643227E-2</v>
      </c>
      <c r="AI306" s="13">
        <v>127.71428571428571</v>
      </c>
      <c r="AJ306" s="13">
        <v>371.71428571428572</v>
      </c>
      <c r="AK306" s="13">
        <v>52</v>
      </c>
    </row>
    <row r="307" spans="32:37" x14ac:dyDescent="0.3">
      <c r="AF307">
        <v>300</v>
      </c>
      <c r="AG307" s="10">
        <v>44210</v>
      </c>
      <c r="AH307" s="11">
        <v>5.05588278534942E-2</v>
      </c>
      <c r="AI307" s="13">
        <v>124.42857142857143</v>
      </c>
      <c r="AJ307" s="13">
        <v>366.71428571428572</v>
      </c>
      <c r="AK307" s="13">
        <v>51.714285714285715</v>
      </c>
    </row>
    <row r="308" spans="32:37" x14ac:dyDescent="0.3">
      <c r="AF308">
        <v>301</v>
      </c>
      <c r="AG308" s="10">
        <v>44211</v>
      </c>
      <c r="AH308" s="11">
        <v>5.1547529344258679E-2</v>
      </c>
      <c r="AI308" s="13">
        <v>124.57142857142857</v>
      </c>
      <c r="AJ308" s="13">
        <v>362.14285714285717</v>
      </c>
      <c r="AK308" s="13">
        <v>50.857142857142854</v>
      </c>
    </row>
    <row r="309" spans="32:37" x14ac:dyDescent="0.3">
      <c r="AF309">
        <v>302</v>
      </c>
      <c r="AG309" s="10">
        <v>44212</v>
      </c>
      <c r="AH309" s="11">
        <v>5.2673639525368243E-2</v>
      </c>
      <c r="AI309" s="13">
        <v>120.85714285714286</v>
      </c>
      <c r="AJ309" s="13">
        <v>358.28571428571428</v>
      </c>
      <c r="AK309" s="13">
        <v>49.142857142857146</v>
      </c>
    </row>
    <row r="310" spans="32:37" x14ac:dyDescent="0.3">
      <c r="AF310">
        <v>303</v>
      </c>
      <c r="AG310" s="10">
        <v>44213</v>
      </c>
      <c r="AH310" s="11">
        <v>5.3585639179158033E-2</v>
      </c>
      <c r="AI310" s="13">
        <v>120</v>
      </c>
      <c r="AJ310" s="13">
        <v>357.71428571428572</v>
      </c>
      <c r="AK310" s="13">
        <v>49.857142857142854</v>
      </c>
    </row>
    <row r="311" spans="32:37" x14ac:dyDescent="0.3">
      <c r="AF311">
        <v>304</v>
      </c>
      <c r="AG311" s="10">
        <v>44214</v>
      </c>
      <c r="AH311" s="11">
        <v>5.3785650275008076E-2</v>
      </c>
      <c r="AI311" s="13">
        <v>121.57142857142857</v>
      </c>
      <c r="AJ311" s="13">
        <v>356.42857142857144</v>
      </c>
      <c r="AK311" s="13">
        <v>51.428571428571431</v>
      </c>
    </row>
    <row r="312" spans="32:37" x14ac:dyDescent="0.3">
      <c r="AF312">
        <v>305</v>
      </c>
      <c r="AG312" s="10">
        <v>44215</v>
      </c>
      <c r="AH312" s="11">
        <v>5.5086217653625258E-2</v>
      </c>
      <c r="AI312" s="13">
        <v>128.42857142857142</v>
      </c>
      <c r="AJ312" s="13">
        <v>357.14285714285717</v>
      </c>
      <c r="AK312" s="13">
        <v>52.571428571428569</v>
      </c>
    </row>
    <row r="313" spans="32:37" x14ac:dyDescent="0.3">
      <c r="AF313">
        <v>306</v>
      </c>
      <c r="AG313" s="10">
        <v>44216</v>
      </c>
      <c r="AH313" s="11">
        <v>5.5282333065988634E-2</v>
      </c>
      <c r="AI313" s="13">
        <v>128.71428571428572</v>
      </c>
      <c r="AJ313" s="13">
        <v>353.85714285714283</v>
      </c>
      <c r="AK313" s="13">
        <v>51.285714285714285</v>
      </c>
    </row>
    <row r="314" spans="32:37" x14ac:dyDescent="0.3">
      <c r="AF314">
        <v>307</v>
      </c>
      <c r="AG314" s="10">
        <v>44217</v>
      </c>
      <c r="AH314" s="11">
        <v>5.5893279869410756E-2</v>
      </c>
      <c r="AI314" s="13">
        <v>130.85714285714286</v>
      </c>
      <c r="AJ314" s="13">
        <v>352.71428571428572</v>
      </c>
      <c r="AK314" s="13">
        <v>51.428571428571431</v>
      </c>
    </row>
    <row r="315" spans="32:37" x14ac:dyDescent="0.3">
      <c r="AF315">
        <v>308</v>
      </c>
      <c r="AG315" s="10">
        <v>44218</v>
      </c>
      <c r="AH315" s="11">
        <v>5.6540307896043702E-2</v>
      </c>
      <c r="AI315" s="13">
        <v>133.14285714285714</v>
      </c>
      <c r="AJ315" s="13">
        <v>351.71428571428572</v>
      </c>
      <c r="AK315" s="13">
        <v>54.428571428571431</v>
      </c>
    </row>
    <row r="316" spans="32:37" x14ac:dyDescent="0.3">
      <c r="AF316">
        <v>309</v>
      </c>
      <c r="AG316" s="10">
        <v>44219</v>
      </c>
      <c r="AH316" s="11">
        <v>5.5917576611482916E-2</v>
      </c>
      <c r="AI316" s="13">
        <v>137.71428571428572</v>
      </c>
      <c r="AJ316" s="13">
        <v>348.14285714285717</v>
      </c>
      <c r="AK316" s="13">
        <v>53.714285714285715</v>
      </c>
    </row>
    <row r="317" spans="32:37" x14ac:dyDescent="0.3">
      <c r="AF317">
        <v>310</v>
      </c>
      <c r="AG317" s="10">
        <v>44220</v>
      </c>
      <c r="AH317" s="11">
        <v>5.5775971649782367E-2</v>
      </c>
      <c r="AI317" s="13">
        <v>141.57142857142858</v>
      </c>
      <c r="AJ317" s="13">
        <v>341.71428571428572</v>
      </c>
      <c r="AK317" s="13">
        <v>51.714285714285715</v>
      </c>
    </row>
    <row r="318" spans="32:37" x14ac:dyDescent="0.3">
      <c r="AF318">
        <v>311</v>
      </c>
      <c r="AG318" s="10">
        <v>44221</v>
      </c>
      <c r="AH318" s="11">
        <v>5.5887195083636002E-2</v>
      </c>
      <c r="AI318" s="13">
        <v>139.71428571428572</v>
      </c>
      <c r="AJ318" s="13">
        <v>335.42857142857144</v>
      </c>
      <c r="AK318" s="13">
        <v>50.428571428571431</v>
      </c>
    </row>
    <row r="319" spans="32:37" x14ac:dyDescent="0.3">
      <c r="AF319">
        <v>312</v>
      </c>
      <c r="AG319" s="10">
        <v>44222</v>
      </c>
      <c r="AH319" s="11">
        <v>5.5847688123300092E-2</v>
      </c>
      <c r="AI319" s="13">
        <v>134.85714285714286</v>
      </c>
      <c r="AJ319" s="13">
        <v>329.85714285714283</v>
      </c>
      <c r="AK319" s="13">
        <v>49.285714285714285</v>
      </c>
    </row>
    <row r="320" spans="32:37" x14ac:dyDescent="0.3">
      <c r="AF320">
        <v>313</v>
      </c>
      <c r="AG320" s="10">
        <v>44223</v>
      </c>
      <c r="AH320" s="11">
        <v>5.5398544000924831E-2</v>
      </c>
      <c r="AI320" s="13">
        <v>131.57142857142858</v>
      </c>
      <c r="AJ320" s="13">
        <v>326.42857142857144</v>
      </c>
      <c r="AK320" s="13">
        <v>49.571428571428569</v>
      </c>
    </row>
    <row r="321" spans="32:37" x14ac:dyDescent="0.3">
      <c r="AF321">
        <v>314</v>
      </c>
      <c r="AG321" s="10">
        <v>44224</v>
      </c>
      <c r="AH321" s="11">
        <v>5.5040648487923449E-2</v>
      </c>
      <c r="AI321" s="13">
        <v>130.14285714285714</v>
      </c>
      <c r="AJ321" s="13">
        <v>324.28571428571428</v>
      </c>
      <c r="AK321" s="13">
        <v>48.857142857142854</v>
      </c>
    </row>
    <row r="322" spans="32:37" x14ac:dyDescent="0.3">
      <c r="AF322">
        <v>315</v>
      </c>
      <c r="AG322" s="10">
        <v>44225</v>
      </c>
      <c r="AH322" s="11">
        <v>5.501493204396319E-2</v>
      </c>
      <c r="AI322" s="13">
        <v>124.57142857142857</v>
      </c>
      <c r="AJ322" s="13">
        <v>321</v>
      </c>
      <c r="AK322" s="13">
        <v>43.428571428571431</v>
      </c>
    </row>
    <row r="323" spans="32:37" x14ac:dyDescent="0.3">
      <c r="AF323">
        <v>316</v>
      </c>
      <c r="AG323" s="10">
        <v>44226</v>
      </c>
      <c r="AH323" s="11">
        <v>5.5520326123881782E-2</v>
      </c>
      <c r="AI323" s="13">
        <v>123.71428571428571</v>
      </c>
      <c r="AJ323" s="13">
        <v>319.28571428571428</v>
      </c>
      <c r="AK323" s="13">
        <v>42.428571428571431</v>
      </c>
    </row>
    <row r="324" spans="32:37" x14ac:dyDescent="0.3">
      <c r="AF324">
        <v>317</v>
      </c>
      <c r="AG324" s="10">
        <v>44227</v>
      </c>
      <c r="AH324" s="11">
        <v>5.5545976930273577E-2</v>
      </c>
      <c r="AI324" s="13">
        <v>119.57142857142857</v>
      </c>
      <c r="AJ324" s="13">
        <v>318.28571428571428</v>
      </c>
      <c r="AK324" s="13">
        <v>41.571428571428569</v>
      </c>
    </row>
    <row r="325" spans="32:37" x14ac:dyDescent="0.3">
      <c r="AF325">
        <v>318</v>
      </c>
      <c r="AG325" s="10">
        <v>44228</v>
      </c>
      <c r="AH325" s="11">
        <v>5.5377297419009826E-2</v>
      </c>
      <c r="AI325" s="13">
        <v>124.71428571428571</v>
      </c>
      <c r="AJ325" s="13">
        <v>318.28571428571428</v>
      </c>
      <c r="AK325" s="13">
        <v>41.571428571428569</v>
      </c>
    </row>
    <row r="326" spans="32:37" x14ac:dyDescent="0.3">
      <c r="AF326">
        <v>319</v>
      </c>
      <c r="AG326" s="10">
        <v>44229</v>
      </c>
      <c r="AH326" s="11">
        <v>5.4811216037572719E-2</v>
      </c>
      <c r="AI326" s="13">
        <v>123.14285714285714</v>
      </c>
      <c r="AJ326" s="13">
        <v>316.71428571428572</v>
      </c>
      <c r="AK326" s="13">
        <v>41.571428571428569</v>
      </c>
    </row>
    <row r="327" spans="32:37" x14ac:dyDescent="0.3">
      <c r="AF327">
        <v>320</v>
      </c>
      <c r="AG327" s="10">
        <v>44230</v>
      </c>
      <c r="AH327" s="11">
        <v>5.436423787260386E-2</v>
      </c>
      <c r="AI327" s="13">
        <v>126.14285714285714</v>
      </c>
      <c r="AJ327" s="13">
        <v>316.28571428571428</v>
      </c>
      <c r="AK327" s="13">
        <v>38.571428571428569</v>
      </c>
    </row>
    <row r="328" spans="32:37" x14ac:dyDescent="0.3">
      <c r="AF328">
        <v>321</v>
      </c>
      <c r="AG328" s="10">
        <v>44231</v>
      </c>
      <c r="AH328" s="11">
        <v>5.4047054717012995E-2</v>
      </c>
      <c r="AI328" s="13">
        <v>126.57142857142857</v>
      </c>
      <c r="AJ328" s="13">
        <v>313.85714285714283</v>
      </c>
      <c r="AK328" s="13">
        <v>40.142857142857146</v>
      </c>
    </row>
    <row r="329" spans="32:37" x14ac:dyDescent="0.3">
      <c r="AF329">
        <v>322</v>
      </c>
      <c r="AG329" s="10">
        <v>44232</v>
      </c>
      <c r="AH329" s="11">
        <v>5.2818295961102546E-2</v>
      </c>
      <c r="AI329" s="13">
        <v>130.14285714285714</v>
      </c>
      <c r="AJ329" s="13">
        <v>312.28571428571428</v>
      </c>
      <c r="AK329" s="13">
        <v>41.857142857142854</v>
      </c>
    </row>
    <row r="330" spans="32:37" x14ac:dyDescent="0.3">
      <c r="AF330">
        <v>323</v>
      </c>
      <c r="AG330" s="10">
        <v>44233</v>
      </c>
      <c r="AH330" s="11">
        <v>5.2137292781472423E-2</v>
      </c>
      <c r="AI330" s="13">
        <v>128.14285714285714</v>
      </c>
      <c r="AJ330" s="13">
        <v>309</v>
      </c>
      <c r="AK330" s="13">
        <v>43</v>
      </c>
    </row>
    <row r="331" spans="32:37" x14ac:dyDescent="0.3">
      <c r="AF331">
        <v>324</v>
      </c>
      <c r="AG331" s="10">
        <v>44234</v>
      </c>
      <c r="AH331" s="11">
        <v>5.1718735176502037E-2</v>
      </c>
      <c r="AI331" s="13">
        <v>132.57142857142858</v>
      </c>
      <c r="AJ331" s="13">
        <v>306.85714285714283</v>
      </c>
      <c r="AK331" s="13">
        <v>42.857142857142854</v>
      </c>
    </row>
    <row r="332" spans="32:37" x14ac:dyDescent="0.3">
      <c r="AF332">
        <v>325</v>
      </c>
      <c r="AG332" s="10">
        <v>44235</v>
      </c>
      <c r="AH332" s="11">
        <v>5.0700384281641253E-2</v>
      </c>
      <c r="AI332" s="13">
        <v>124.57142857142857</v>
      </c>
      <c r="AJ332" s="13">
        <v>303.57142857142856</v>
      </c>
      <c r="AK332" s="13">
        <v>41.285714285714285</v>
      </c>
    </row>
    <row r="333" spans="32:37" x14ac:dyDescent="0.3">
      <c r="AF333">
        <v>326</v>
      </c>
      <c r="AG333" s="10">
        <v>44236</v>
      </c>
      <c r="AH333" s="11">
        <v>5.037533930850327E-2</v>
      </c>
      <c r="AI333" s="13">
        <v>127.57142857142857</v>
      </c>
      <c r="AJ333" s="13">
        <v>303.14285714285717</v>
      </c>
      <c r="AK333" s="13">
        <v>41.428571428571431</v>
      </c>
    </row>
    <row r="334" spans="32:37" x14ac:dyDescent="0.3">
      <c r="AF334">
        <v>327</v>
      </c>
      <c r="AG334" s="10">
        <v>44237</v>
      </c>
      <c r="AH334" s="11">
        <v>5.0548868472483521E-2</v>
      </c>
      <c r="AI334" s="13">
        <v>126.14285714285714</v>
      </c>
      <c r="AJ334" s="13">
        <v>302.14285714285717</v>
      </c>
      <c r="AK334" s="13">
        <v>41.571428571428569</v>
      </c>
    </row>
    <row r="335" spans="32:37" x14ac:dyDescent="0.3">
      <c r="AF335">
        <v>328</v>
      </c>
      <c r="AG335" s="10">
        <v>44238</v>
      </c>
      <c r="AH335" s="11">
        <v>5.0351634985731884E-2</v>
      </c>
      <c r="AI335" s="13">
        <v>125.57142857142857</v>
      </c>
      <c r="AJ335" s="13">
        <v>300.42857142857144</v>
      </c>
      <c r="AK335" s="13">
        <v>39.857142857142854</v>
      </c>
    </row>
    <row r="336" spans="32:37" x14ac:dyDescent="0.3">
      <c r="AF336">
        <v>329</v>
      </c>
      <c r="AG336" s="10">
        <v>44239</v>
      </c>
      <c r="AH336" s="11">
        <v>5.028012243463003E-2</v>
      </c>
      <c r="AI336" s="13">
        <v>123.85714285714286</v>
      </c>
      <c r="AJ336" s="13">
        <v>299.14285714285717</v>
      </c>
      <c r="AK336" s="13">
        <v>38.428571428571431</v>
      </c>
    </row>
    <row r="337" spans="32:37" x14ac:dyDescent="0.3">
      <c r="AF337">
        <v>330</v>
      </c>
      <c r="AG337" s="10">
        <v>44240</v>
      </c>
      <c r="AH337" s="11">
        <v>5.0759321046499307E-2</v>
      </c>
      <c r="AI337" s="13">
        <v>121.57142857142857</v>
      </c>
      <c r="AJ337" s="13">
        <v>300</v>
      </c>
      <c r="AK337" s="13">
        <v>40.142857142857146</v>
      </c>
    </row>
    <row r="338" spans="32:37" x14ac:dyDescent="0.3">
      <c r="AF338">
        <v>331</v>
      </c>
      <c r="AG338" s="10">
        <v>44241</v>
      </c>
      <c r="AH338" s="11">
        <v>5.1010886469673403E-2</v>
      </c>
      <c r="AI338" s="13">
        <v>119.14285714285714</v>
      </c>
      <c r="AJ338" s="13">
        <v>301</v>
      </c>
      <c r="AK338" s="13">
        <v>40.142857142857146</v>
      </c>
    </row>
    <row r="339" spans="32:37" x14ac:dyDescent="0.3">
      <c r="AF339">
        <v>332</v>
      </c>
      <c r="AG339" s="10">
        <v>44242</v>
      </c>
      <c r="AH339" s="11">
        <v>5.2637331857711835E-2</v>
      </c>
      <c r="AI339" s="13">
        <v>120.85714285714286</v>
      </c>
      <c r="AJ339" s="13">
        <v>303.42857142857144</v>
      </c>
      <c r="AK339" s="13">
        <v>39.857142857142854</v>
      </c>
    </row>
    <row r="340" spans="32:37" x14ac:dyDescent="0.3">
      <c r="AF340">
        <v>333</v>
      </c>
      <c r="AG340" s="10">
        <v>44243</v>
      </c>
      <c r="AH340" s="11">
        <v>5.4759815086576007E-2</v>
      </c>
      <c r="AI340" s="13">
        <v>118.28571428571429</v>
      </c>
      <c r="AJ340" s="13">
        <v>303.85714285714283</v>
      </c>
      <c r="AK340" s="13">
        <v>37.857142857142854</v>
      </c>
    </row>
    <row r="341" spans="32:37" x14ac:dyDescent="0.3">
      <c r="AF341">
        <v>334</v>
      </c>
      <c r="AG341" s="10">
        <v>44244</v>
      </c>
      <c r="AH341" s="11">
        <v>5.7138593029943438E-2</v>
      </c>
      <c r="AI341" s="13">
        <v>119.57142857142857</v>
      </c>
      <c r="AJ341" s="13">
        <v>305.57142857142856</v>
      </c>
      <c r="AK341" s="13">
        <v>37.571428571428569</v>
      </c>
    </row>
    <row r="342" spans="32:37" x14ac:dyDescent="0.3">
      <c r="AF342">
        <v>335</v>
      </c>
      <c r="AG342" s="10">
        <v>44245</v>
      </c>
      <c r="AH342" s="11">
        <v>5.9962516454830091E-2</v>
      </c>
      <c r="AI342" s="13">
        <v>120.28571428571429</v>
      </c>
      <c r="AJ342" s="13">
        <v>308.42857142857144</v>
      </c>
      <c r="AK342" s="13">
        <v>35.571428571428569</v>
      </c>
    </row>
    <row r="343" spans="32:37" x14ac:dyDescent="0.3">
      <c r="AF343">
        <v>336</v>
      </c>
      <c r="AG343" s="10">
        <v>44246</v>
      </c>
      <c r="AH343" s="11">
        <v>6.3157735518001579E-2</v>
      </c>
      <c r="AI343" s="13">
        <v>119.28571428571429</v>
      </c>
      <c r="AJ343" s="13">
        <v>311.14285714285717</v>
      </c>
      <c r="AK343" s="13">
        <v>34.142857142857146</v>
      </c>
    </row>
    <row r="344" spans="32:37" x14ac:dyDescent="0.3">
      <c r="AF344">
        <v>337</v>
      </c>
      <c r="AG344" s="10">
        <v>44247</v>
      </c>
      <c r="AH344" s="11">
        <v>6.5035973401255762E-2</v>
      </c>
      <c r="AI344" s="13">
        <v>120</v>
      </c>
      <c r="AJ344" s="13">
        <v>313.71428571428572</v>
      </c>
      <c r="AK344" s="13">
        <v>30.428571428571427</v>
      </c>
    </row>
    <row r="345" spans="32:37" x14ac:dyDescent="0.3">
      <c r="AF345">
        <v>338</v>
      </c>
      <c r="AG345" s="10">
        <v>44248</v>
      </c>
      <c r="AH345" s="11">
        <v>6.5973465840757334E-2</v>
      </c>
      <c r="AI345" s="13">
        <v>119.57142857142857</v>
      </c>
      <c r="AJ345" s="13">
        <v>316.85714285714283</v>
      </c>
      <c r="AK345" s="13">
        <v>28</v>
      </c>
    </row>
    <row r="346" spans="32:37" x14ac:dyDescent="0.3">
      <c r="AF346">
        <v>339</v>
      </c>
      <c r="AG346" s="10">
        <v>44249</v>
      </c>
      <c r="AH346" s="11">
        <v>6.6780045776191135E-2</v>
      </c>
      <c r="AI346" s="13">
        <v>124</v>
      </c>
      <c r="AJ346" s="13">
        <v>321</v>
      </c>
      <c r="AK346" s="13">
        <v>26</v>
      </c>
    </row>
    <row r="347" spans="32:37" x14ac:dyDescent="0.3">
      <c r="AF347">
        <v>340</v>
      </c>
      <c r="AG347" s="10">
        <v>44250</v>
      </c>
      <c r="AH347" s="11">
        <v>6.7557944041876816E-2</v>
      </c>
      <c r="AI347" s="13">
        <v>125.42857142857143</v>
      </c>
      <c r="AJ347" s="13">
        <v>327</v>
      </c>
      <c r="AK347" s="13">
        <v>25.142857142857142</v>
      </c>
    </row>
    <row r="348" spans="32:37" x14ac:dyDescent="0.3">
      <c r="AF348">
        <v>341</v>
      </c>
      <c r="AG348" s="10">
        <v>44251</v>
      </c>
      <c r="AH348" s="11">
        <v>6.8176019262214088E-2</v>
      </c>
      <c r="AI348" s="13">
        <v>126.71428571428571</v>
      </c>
      <c r="AJ348" s="13">
        <v>333.71428571428572</v>
      </c>
      <c r="AK348" s="13">
        <v>24.428571428571427</v>
      </c>
    </row>
    <row r="349" spans="32:37" x14ac:dyDescent="0.3">
      <c r="AF349">
        <v>342</v>
      </c>
      <c r="AG349" s="10">
        <v>44252</v>
      </c>
      <c r="AH349" s="11">
        <v>6.8257382441046052E-2</v>
      </c>
      <c r="AI349" s="13">
        <v>126.71428571428571</v>
      </c>
      <c r="AJ349" s="13">
        <v>341.57142857142856</v>
      </c>
      <c r="AK349" s="13">
        <v>23.428571428571427</v>
      </c>
    </row>
    <row r="350" spans="32:37" x14ac:dyDescent="0.3">
      <c r="AF350">
        <v>343</v>
      </c>
      <c r="AG350" s="10">
        <v>44253</v>
      </c>
      <c r="AH350" s="11">
        <v>6.7730049281847907E-2</v>
      </c>
      <c r="AI350" s="13">
        <v>138</v>
      </c>
      <c r="AJ350" s="13">
        <v>352.85714285714283</v>
      </c>
      <c r="AK350" s="13">
        <v>24.571428571428573</v>
      </c>
    </row>
    <row r="351" spans="32:37" x14ac:dyDescent="0.3">
      <c r="AF351">
        <v>344</v>
      </c>
      <c r="AG351" s="10">
        <v>44254</v>
      </c>
      <c r="AH351" s="11">
        <v>6.694005171899807E-2</v>
      </c>
      <c r="AI351" s="13">
        <v>144.28571428571428</v>
      </c>
      <c r="AJ351" s="13">
        <v>364.42857142857144</v>
      </c>
      <c r="AK351" s="13">
        <v>25.142857142857142</v>
      </c>
    </row>
    <row r="352" spans="32:37" x14ac:dyDescent="0.3">
      <c r="AF352">
        <v>345</v>
      </c>
      <c r="AG352" s="10">
        <v>44255</v>
      </c>
      <c r="AH352" s="11">
        <v>6.6137593726209976E-2</v>
      </c>
      <c r="AI352" s="13">
        <v>149.85714285714286</v>
      </c>
      <c r="AJ352" s="13">
        <v>375.57142857142856</v>
      </c>
      <c r="AK352" s="13">
        <v>26.428571428571427</v>
      </c>
    </row>
    <row r="353" spans="32:37" x14ac:dyDescent="0.3">
      <c r="AF353">
        <v>346</v>
      </c>
      <c r="AG353" s="10">
        <v>44256</v>
      </c>
      <c r="AH353" s="11">
        <v>6.4989164459426915E-2</v>
      </c>
      <c r="AI353" s="13">
        <v>148.71428571428572</v>
      </c>
      <c r="AJ353" s="13">
        <v>384.85714285714283</v>
      </c>
      <c r="AK353" s="13">
        <v>26.428571428571427</v>
      </c>
    </row>
    <row r="354" spans="32:37" x14ac:dyDescent="0.3">
      <c r="AF354">
        <v>347</v>
      </c>
      <c r="AG354" s="10">
        <v>44257</v>
      </c>
      <c r="AH354" s="11">
        <v>6.4451096376967054E-2</v>
      </c>
      <c r="AI354" s="13">
        <v>151.71428571428572</v>
      </c>
      <c r="AJ354" s="13">
        <v>395.28571428571428</v>
      </c>
      <c r="AK354" s="13">
        <v>27</v>
      </c>
    </row>
    <row r="355" spans="32:37" x14ac:dyDescent="0.3">
      <c r="AF355">
        <v>348</v>
      </c>
      <c r="AG355" s="10">
        <v>44258</v>
      </c>
      <c r="AH355" s="11">
        <v>6.3291994728483097E-2</v>
      </c>
      <c r="AI355" s="13">
        <v>152</v>
      </c>
      <c r="AJ355" s="13">
        <v>405.57142857142856</v>
      </c>
      <c r="AK355" s="13">
        <v>25.285714285714285</v>
      </c>
    </row>
    <row r="356" spans="32:37" x14ac:dyDescent="0.3">
      <c r="AF356">
        <v>349</v>
      </c>
      <c r="AG356" s="10">
        <v>44259</v>
      </c>
      <c r="AH356" s="11">
        <v>6.2728594282072905E-2</v>
      </c>
      <c r="AI356" s="13">
        <v>156.14285714285714</v>
      </c>
      <c r="AJ356" s="13">
        <v>413.71428571428572</v>
      </c>
      <c r="AK356" s="13">
        <v>26.857142857142858</v>
      </c>
    </row>
    <row r="357" spans="32:37" x14ac:dyDescent="0.3">
      <c r="AF357">
        <v>350</v>
      </c>
      <c r="AG357" s="10">
        <v>44260</v>
      </c>
      <c r="AH357" s="11">
        <v>6.1466322324829126E-2</v>
      </c>
      <c r="AI357" s="13">
        <v>148.71428571428572</v>
      </c>
      <c r="AJ357" s="13">
        <v>419.42857142857144</v>
      </c>
      <c r="AK357" s="13">
        <v>26.285714285714285</v>
      </c>
    </row>
    <row r="358" spans="32:37" x14ac:dyDescent="0.3">
      <c r="AF358">
        <v>351</v>
      </c>
      <c r="AG358" s="10">
        <v>44261</v>
      </c>
      <c r="AH358" s="11">
        <v>6.1163697014339352E-2</v>
      </c>
      <c r="AI358" s="13">
        <v>146.57142857142858</v>
      </c>
      <c r="AJ358" s="13">
        <v>422.14285714285717</v>
      </c>
      <c r="AK358" s="13">
        <v>24.714285714285715</v>
      </c>
    </row>
    <row r="359" spans="32:37" x14ac:dyDescent="0.3">
      <c r="AF359">
        <v>352</v>
      </c>
      <c r="AG359" s="10">
        <v>44262</v>
      </c>
      <c r="AH359" s="11">
        <v>6.1476881857864443E-2</v>
      </c>
      <c r="AI359" s="13">
        <v>145.85714285714286</v>
      </c>
      <c r="AJ359" s="13">
        <v>424.71428571428572</v>
      </c>
      <c r="AK359" s="13">
        <v>25.714285714285715</v>
      </c>
    </row>
    <row r="360" spans="32:37" x14ac:dyDescent="0.3">
      <c r="AF360">
        <v>353</v>
      </c>
      <c r="AG360" s="10">
        <v>44263</v>
      </c>
      <c r="AH360" s="11">
        <v>6.2406330749354012E-2</v>
      </c>
      <c r="AI360" s="13">
        <v>146.71428571428572</v>
      </c>
      <c r="AJ360" s="13">
        <v>428</v>
      </c>
      <c r="AK360" s="13">
        <v>25.428571428571427</v>
      </c>
    </row>
    <row r="361" spans="32:37" x14ac:dyDescent="0.3">
      <c r="AF361">
        <v>354</v>
      </c>
      <c r="AG361" s="10">
        <v>44264</v>
      </c>
      <c r="AH361" s="11">
        <v>6.2702358189929891E-2</v>
      </c>
      <c r="AI361" s="13">
        <v>150.42857142857142</v>
      </c>
      <c r="AJ361" s="13">
        <v>430.14285714285717</v>
      </c>
      <c r="AK361" s="13">
        <v>25.142857142857142</v>
      </c>
    </row>
    <row r="362" spans="32:37" x14ac:dyDescent="0.3">
      <c r="AF362">
        <v>355</v>
      </c>
      <c r="AG362" s="10">
        <v>44265</v>
      </c>
      <c r="AH362" s="11">
        <v>6.3647294840842528E-2</v>
      </c>
      <c r="AI362" s="13">
        <v>150.71428571428572</v>
      </c>
      <c r="AJ362" s="13">
        <v>432.71428571428572</v>
      </c>
      <c r="AK362" s="13">
        <v>26.571428571428573</v>
      </c>
    </row>
    <row r="363" spans="32:37" x14ac:dyDescent="0.3">
      <c r="AF363">
        <v>356</v>
      </c>
      <c r="AG363" s="10">
        <v>44266</v>
      </c>
      <c r="AH363" s="11">
        <v>6.4966094823077192E-2</v>
      </c>
      <c r="AI363" s="13">
        <v>146.14285714285714</v>
      </c>
      <c r="AJ363" s="13">
        <v>435.85714285714283</v>
      </c>
      <c r="AK363" s="13">
        <v>24.714285714285715</v>
      </c>
    </row>
    <row r="364" spans="32:37" x14ac:dyDescent="0.3">
      <c r="AF364">
        <v>357</v>
      </c>
      <c r="AG364" s="10">
        <v>44267</v>
      </c>
      <c r="AH364" s="11">
        <v>6.650481597089121E-2</v>
      </c>
      <c r="AI364" s="13">
        <v>148.71428571428572</v>
      </c>
      <c r="AJ364" s="13">
        <v>440.85714285714283</v>
      </c>
      <c r="AK364" s="13">
        <v>24.571428571428573</v>
      </c>
    </row>
    <row r="365" spans="32:37" x14ac:dyDescent="0.3">
      <c r="AF365">
        <v>358</v>
      </c>
      <c r="AG365" s="10">
        <v>44268</v>
      </c>
      <c r="AH365" s="11">
        <v>6.766890380313198E-2</v>
      </c>
      <c r="AI365" s="13">
        <v>156.42857142857142</v>
      </c>
      <c r="AJ365" s="13">
        <v>449.14285714285717</v>
      </c>
      <c r="AK365" s="13">
        <v>24.714285714285715</v>
      </c>
    </row>
    <row r="366" spans="32:37" x14ac:dyDescent="0.3">
      <c r="AF366">
        <v>359</v>
      </c>
      <c r="AG366" s="10">
        <v>44269</v>
      </c>
      <c r="AH366" s="11">
        <v>6.8455569815497289E-2</v>
      </c>
      <c r="AI366" s="13">
        <v>161.71428571428572</v>
      </c>
      <c r="AJ366" s="13">
        <v>457.71428571428572</v>
      </c>
      <c r="AK366" s="13">
        <v>23.142857142857142</v>
      </c>
    </row>
    <row r="367" spans="32:37" x14ac:dyDescent="0.3">
      <c r="AF367">
        <v>360</v>
      </c>
      <c r="AG367" s="10">
        <v>44270</v>
      </c>
      <c r="AH367" s="11">
        <v>6.9927595089461836E-2</v>
      </c>
      <c r="AI367" s="13">
        <v>167</v>
      </c>
      <c r="AJ367" s="13">
        <v>467.28571428571428</v>
      </c>
      <c r="AK367" s="13">
        <v>23.714285714285715</v>
      </c>
    </row>
    <row r="368" spans="32:37" x14ac:dyDescent="0.3">
      <c r="AF368">
        <v>361</v>
      </c>
      <c r="AG368" s="10">
        <v>44271</v>
      </c>
      <c r="AH368" s="11">
        <v>7.1686043417739612E-2</v>
      </c>
      <c r="AI368" s="13">
        <v>167.85714285714286</v>
      </c>
      <c r="AJ368" s="13">
        <v>478.85714285714283</v>
      </c>
      <c r="AK368" s="13">
        <v>23.857142857142858</v>
      </c>
    </row>
    <row r="369" spans="32:37" x14ac:dyDescent="0.3">
      <c r="AF369">
        <v>362</v>
      </c>
      <c r="AG369" s="10">
        <v>44272</v>
      </c>
      <c r="AH369" s="11">
        <v>7.3306050179639731E-2</v>
      </c>
      <c r="AI369" s="13">
        <v>175.42857142857142</v>
      </c>
      <c r="AJ369" s="13">
        <v>490.57142857142856</v>
      </c>
      <c r="AK369" s="13">
        <v>23.857142857142858</v>
      </c>
    </row>
    <row r="370" spans="32:37" x14ac:dyDescent="0.3">
      <c r="AF370">
        <v>363</v>
      </c>
      <c r="AG370" s="10">
        <v>44273</v>
      </c>
      <c r="AH370" s="11">
        <v>7.4897977809358668E-2</v>
      </c>
      <c r="AI370" s="13">
        <v>185.28571428571428</v>
      </c>
      <c r="AJ370" s="13">
        <v>504.14285714285717</v>
      </c>
      <c r="AK370" s="13">
        <v>25.428571428571427</v>
      </c>
    </row>
    <row r="371" spans="32:37" x14ac:dyDescent="0.3">
      <c r="AF371">
        <v>364</v>
      </c>
      <c r="AG371" s="10">
        <v>44274</v>
      </c>
      <c r="AH371" s="11">
        <v>7.5616513922495396E-2</v>
      </c>
      <c r="AI371" s="13">
        <v>187</v>
      </c>
      <c r="AJ371" s="13">
        <v>515.85714285714289</v>
      </c>
      <c r="AK371" s="13">
        <v>25.428571428571427</v>
      </c>
    </row>
    <row r="372" spans="32:37" x14ac:dyDescent="0.3">
      <c r="AF372">
        <v>365</v>
      </c>
      <c r="AG372" s="10">
        <v>44275</v>
      </c>
      <c r="AH372" s="11">
        <v>7.6221149995604753E-2</v>
      </c>
      <c r="AI372" s="13">
        <v>193.85714285714286</v>
      </c>
      <c r="AJ372" s="13">
        <v>527.71428571428567</v>
      </c>
      <c r="AK372" s="13">
        <v>26</v>
      </c>
    </row>
    <row r="373" spans="32:37" x14ac:dyDescent="0.3">
      <c r="AF373">
        <v>366</v>
      </c>
      <c r="AG373" s="10">
        <v>44276</v>
      </c>
      <c r="AH373" s="11">
        <v>7.6834504012038507E-2</v>
      </c>
      <c r="AI373" s="13">
        <v>197.57142857142858</v>
      </c>
      <c r="AJ373" s="13">
        <v>539.71428571428567</v>
      </c>
      <c r="AK373" s="13">
        <v>27.285714285714285</v>
      </c>
    </row>
    <row r="374" spans="32:37" x14ac:dyDescent="0.3">
      <c r="AF374">
        <v>367</v>
      </c>
      <c r="AG374" s="10">
        <v>44277</v>
      </c>
      <c r="AH374" s="11">
        <v>7.6906581455795694E-2</v>
      </c>
      <c r="AI374" s="13">
        <v>204.85714285714286</v>
      </c>
      <c r="AJ374" s="13">
        <v>552</v>
      </c>
      <c r="AK374" s="13">
        <v>26.857142857142858</v>
      </c>
    </row>
    <row r="375" spans="32:37" x14ac:dyDescent="0.3">
      <c r="AF375">
        <v>368</v>
      </c>
      <c r="AG375" s="10">
        <v>44278</v>
      </c>
      <c r="AH375" s="11">
        <v>7.7116925110394072E-2</v>
      </c>
      <c r="AI375" s="13">
        <v>215.42857142857142</v>
      </c>
      <c r="AJ375" s="13">
        <v>563.28571428571433</v>
      </c>
      <c r="AK375" s="13">
        <v>27.142857142857142</v>
      </c>
    </row>
    <row r="376" spans="32:37" x14ac:dyDescent="0.3">
      <c r="AF376">
        <v>369</v>
      </c>
      <c r="AG376" s="10">
        <v>44279</v>
      </c>
      <c r="AH376" s="11">
        <v>7.71706322501549E-2</v>
      </c>
      <c r="AI376" s="13">
        <v>221.71428571428572</v>
      </c>
      <c r="AJ376" s="13">
        <v>577.85714285714289</v>
      </c>
      <c r="AK376" s="13">
        <v>28.285714285714285</v>
      </c>
    </row>
    <row r="377" spans="32:37" x14ac:dyDescent="0.3">
      <c r="AF377">
        <v>370</v>
      </c>
      <c r="AG377" s="10">
        <v>44280</v>
      </c>
      <c r="AH377" s="11">
        <v>7.6925228015832042E-2</v>
      </c>
      <c r="AI377" s="13">
        <v>226.57142857142858</v>
      </c>
      <c r="AJ377" s="13">
        <v>593.42857142857144</v>
      </c>
      <c r="AK377" s="13">
        <v>26.714285714285715</v>
      </c>
    </row>
    <row r="378" spans="32:37" x14ac:dyDescent="0.3">
      <c r="AF378">
        <v>371</v>
      </c>
      <c r="AG378" s="10">
        <v>44281</v>
      </c>
      <c r="AH378" s="11">
        <v>7.6963328511869308E-2</v>
      </c>
      <c r="AI378" s="13">
        <v>229.85714285714286</v>
      </c>
      <c r="AJ378" s="13">
        <v>610.14285714285711</v>
      </c>
      <c r="AK378" s="13">
        <v>27.285714285714285</v>
      </c>
    </row>
    <row r="379" spans="32:37" x14ac:dyDescent="0.3">
      <c r="AF379">
        <v>372</v>
      </c>
      <c r="AG379" s="10">
        <v>44282</v>
      </c>
      <c r="AH379" s="11">
        <v>7.7464069453563877E-2</v>
      </c>
      <c r="AI379" s="13">
        <v>237.42857142857142</v>
      </c>
      <c r="AJ379" s="13">
        <v>630.71428571428567</v>
      </c>
      <c r="AK379" s="13">
        <v>27.142857142857142</v>
      </c>
    </row>
    <row r="380" spans="32:37" x14ac:dyDescent="0.3">
      <c r="AF380">
        <v>373</v>
      </c>
      <c r="AG380" s="10">
        <v>44283</v>
      </c>
      <c r="AH380" s="11">
        <v>7.7297622492334142E-2</v>
      </c>
      <c r="AI380" s="13">
        <v>241.42857142857142</v>
      </c>
      <c r="AJ380" s="13">
        <v>651.14285714285711</v>
      </c>
      <c r="AK380" s="13">
        <v>26.714285714285715</v>
      </c>
    </row>
    <row r="381" spans="32:37" x14ac:dyDescent="0.3">
      <c r="AF381">
        <v>374</v>
      </c>
      <c r="AG381" s="10">
        <v>44284</v>
      </c>
      <c r="AH381" s="11">
        <v>7.8051607711343743E-2</v>
      </c>
      <c r="AI381" s="13">
        <v>241.14285714285714</v>
      </c>
      <c r="AJ381" s="13">
        <v>672.71428571428567</v>
      </c>
      <c r="AK381" s="13">
        <v>28</v>
      </c>
    </row>
    <row r="382" spans="32:37" x14ac:dyDescent="0.3">
      <c r="AF382">
        <v>375</v>
      </c>
      <c r="AG382" s="10">
        <v>44285</v>
      </c>
      <c r="AH382" s="11">
        <v>7.8660717111301001E-2</v>
      </c>
      <c r="AI382" s="13">
        <v>246.42857142857142</v>
      </c>
      <c r="AJ382" s="13">
        <v>692.14285714285711</v>
      </c>
      <c r="AK382" s="13">
        <v>28.571428571428573</v>
      </c>
    </row>
    <row r="383" spans="32:37" x14ac:dyDescent="0.3">
      <c r="AF383">
        <v>376</v>
      </c>
      <c r="AG383" s="10">
        <v>44286</v>
      </c>
      <c r="AH383" s="11">
        <v>7.8945792409568463E-2</v>
      </c>
      <c r="AI383" s="13">
        <v>254.71428571428572</v>
      </c>
      <c r="AJ383" s="13">
        <v>709.28571428571433</v>
      </c>
      <c r="AK383" s="13">
        <v>29.428571428571427</v>
      </c>
    </row>
    <row r="384" spans="32:37" x14ac:dyDescent="0.3">
      <c r="AF384">
        <v>377</v>
      </c>
      <c r="AG384" s="10">
        <v>44287</v>
      </c>
      <c r="AH384" s="11">
        <v>7.8346426969485683E-2</v>
      </c>
      <c r="AI384" s="13">
        <v>261.57142857142856</v>
      </c>
      <c r="AJ384" s="13">
        <v>729</v>
      </c>
      <c r="AK384" s="13">
        <v>33.142857142857146</v>
      </c>
    </row>
    <row r="385" spans="32:37" x14ac:dyDescent="0.3">
      <c r="AF385">
        <v>378</v>
      </c>
      <c r="AG385" s="10">
        <v>44288</v>
      </c>
      <c r="AH385" s="11">
        <v>7.9534333249880504E-2</v>
      </c>
      <c r="AI385" s="13">
        <v>274.57142857142856</v>
      </c>
      <c r="AJ385" s="13">
        <v>748.14285714285711</v>
      </c>
      <c r="AK385" s="13">
        <v>34.857142857142854</v>
      </c>
    </row>
    <row r="386" spans="32:37" x14ac:dyDescent="0.3">
      <c r="AF386">
        <v>379</v>
      </c>
      <c r="AG386" s="10">
        <v>44289</v>
      </c>
      <c r="AH386" s="11">
        <v>8.0524598913916307E-2</v>
      </c>
      <c r="AI386" s="13">
        <v>269.28571428571428</v>
      </c>
      <c r="AJ386" s="13">
        <v>765.28571428571433</v>
      </c>
      <c r="AK386" s="13">
        <v>36.714285714285715</v>
      </c>
    </row>
    <row r="387" spans="32:37" x14ac:dyDescent="0.3">
      <c r="AF387">
        <v>380</v>
      </c>
      <c r="AG387" s="10">
        <v>44290</v>
      </c>
      <c r="AH387" s="11">
        <v>8.1221443985003194E-2</v>
      </c>
      <c r="AI387" s="13">
        <v>263.28571428571428</v>
      </c>
      <c r="AJ387" s="13">
        <v>782.28571428571433</v>
      </c>
      <c r="AK387" s="13">
        <v>39.285714285714285</v>
      </c>
    </row>
    <row r="388" spans="32:37" x14ac:dyDescent="0.3">
      <c r="AF388">
        <v>381</v>
      </c>
      <c r="AG388" s="10">
        <v>44291</v>
      </c>
      <c r="AH388" s="11">
        <v>8.1826123106230025E-2</v>
      </c>
      <c r="AI388" s="13">
        <v>267.71428571428572</v>
      </c>
      <c r="AJ388" s="13">
        <v>800.28571428571433</v>
      </c>
      <c r="AK388" s="13">
        <v>41.142857142857146</v>
      </c>
    </row>
    <row r="389" spans="32:37" x14ac:dyDescent="0.3">
      <c r="AF389">
        <v>382</v>
      </c>
      <c r="AG389" s="10">
        <v>44292</v>
      </c>
      <c r="AH389" s="11">
        <v>8.2741695659078102E-2</v>
      </c>
      <c r="AI389" s="13">
        <v>255.71428571428572</v>
      </c>
      <c r="AJ389" s="13">
        <v>822.42857142857144</v>
      </c>
      <c r="AK389" s="13">
        <v>42.714285714285715</v>
      </c>
    </row>
    <row r="390" spans="32:37" x14ac:dyDescent="0.3">
      <c r="AF390">
        <v>383</v>
      </c>
      <c r="AG390" s="10">
        <v>44293</v>
      </c>
      <c r="AH390" s="11">
        <v>8.520816743543129E-2</v>
      </c>
      <c r="AI390" s="13">
        <v>259.14285714285717</v>
      </c>
      <c r="AJ390" s="13">
        <v>844.28571428571433</v>
      </c>
      <c r="AK390" s="13">
        <v>43.142857142857146</v>
      </c>
    </row>
    <row r="391" spans="32:37" x14ac:dyDescent="0.3">
      <c r="AF391">
        <v>384</v>
      </c>
      <c r="AG391" s="10">
        <v>44294</v>
      </c>
      <c r="AH391" s="11">
        <v>9.0158961672539589E-2</v>
      </c>
      <c r="AI391" s="13">
        <v>253.42857142857142</v>
      </c>
      <c r="AJ391" s="13">
        <v>861.57142857142856</v>
      </c>
      <c r="AK391" s="13">
        <v>42.857142857142854</v>
      </c>
    </row>
    <row r="392" spans="32:37" x14ac:dyDescent="0.3">
      <c r="AF392">
        <v>385</v>
      </c>
      <c r="AG392" s="10">
        <v>44295</v>
      </c>
      <c r="AH392" s="11">
        <v>9.4582710550690327E-2</v>
      </c>
      <c r="AI392" s="13">
        <v>250.42857142857142</v>
      </c>
      <c r="AJ392" s="13">
        <v>879.28571428571433</v>
      </c>
      <c r="AK392" s="13">
        <v>43.714285714285715</v>
      </c>
    </row>
    <row r="393" spans="32:37" x14ac:dyDescent="0.3">
      <c r="AF393">
        <v>386</v>
      </c>
      <c r="AG393" s="10">
        <v>44296</v>
      </c>
      <c r="AH393" s="11">
        <v>9.5883344700208747E-2</v>
      </c>
      <c r="AI393" s="13">
        <v>249.85714285714286</v>
      </c>
      <c r="AJ393" s="13">
        <v>891.28571428571433</v>
      </c>
      <c r="AK393" s="13">
        <v>41.714285714285715</v>
      </c>
    </row>
    <row r="394" spans="32:37" x14ac:dyDescent="0.3">
      <c r="AF394">
        <v>387</v>
      </c>
      <c r="AG394" s="10">
        <v>44297</v>
      </c>
      <c r="AH394" s="11">
        <v>9.6199524940617578E-2</v>
      </c>
      <c r="AI394" s="13">
        <v>254.28571428571428</v>
      </c>
      <c r="AJ394" s="13">
        <v>901</v>
      </c>
      <c r="AK394" s="13">
        <v>40.857142857142854</v>
      </c>
    </row>
    <row r="395" spans="32:37" x14ac:dyDescent="0.3">
      <c r="AF395">
        <v>388</v>
      </c>
      <c r="AG395" s="10">
        <v>44298</v>
      </c>
      <c r="AH395" s="11">
        <v>9.5847044064813175E-2</v>
      </c>
      <c r="AI395" s="13">
        <v>253.57142857142858</v>
      </c>
      <c r="AJ395" s="13">
        <v>908.57142857142856</v>
      </c>
      <c r="AK395" s="13">
        <v>39.571428571428569</v>
      </c>
    </row>
    <row r="396" spans="32:37" x14ac:dyDescent="0.3">
      <c r="AF396">
        <v>389</v>
      </c>
      <c r="AG396" s="10">
        <v>44299</v>
      </c>
      <c r="AH396" s="11">
        <v>9.8498039519166289E-2</v>
      </c>
      <c r="AI396" s="13">
        <v>258.14285714285717</v>
      </c>
      <c r="AJ396" s="13">
        <v>916.42857142857144</v>
      </c>
      <c r="AK396" s="13">
        <v>39.142857142857146</v>
      </c>
    </row>
    <row r="397" spans="32:37" x14ac:dyDescent="0.3">
      <c r="AF397">
        <v>390</v>
      </c>
      <c r="AG397" s="10">
        <v>44300</v>
      </c>
      <c r="AH397" s="11">
        <v>0.10043296816170494</v>
      </c>
      <c r="AI397" s="13">
        <v>241.57142857142858</v>
      </c>
      <c r="AJ397" s="13">
        <v>921</v>
      </c>
      <c r="AK397" s="13">
        <v>39</v>
      </c>
    </row>
    <row r="398" spans="32:37" x14ac:dyDescent="0.3">
      <c r="AF398">
        <v>391</v>
      </c>
      <c r="AG398" s="10">
        <v>44301</v>
      </c>
      <c r="AH398" s="11">
        <v>9.9316947050294355E-2</v>
      </c>
      <c r="AI398" s="13">
        <v>240</v>
      </c>
      <c r="AJ398" s="13">
        <v>923.71428571428567</v>
      </c>
      <c r="AK398" s="13">
        <v>39.142857142857146</v>
      </c>
    </row>
    <row r="399" spans="32:37" x14ac:dyDescent="0.3">
      <c r="AF399">
        <v>392</v>
      </c>
      <c r="AG399" s="10">
        <v>44302</v>
      </c>
      <c r="AH399" s="11">
        <v>9.8499641419269632E-2</v>
      </c>
      <c r="AI399" s="13">
        <v>236.28571428571428</v>
      </c>
      <c r="AJ399" s="13">
        <v>923.42857142857144</v>
      </c>
      <c r="AK399" s="13">
        <v>36.857142857142854</v>
      </c>
    </row>
    <row r="400" spans="32:37" x14ac:dyDescent="0.3">
      <c r="AF400">
        <v>393</v>
      </c>
      <c r="AG400" s="10">
        <v>44303</v>
      </c>
      <c r="AH400" s="11">
        <v>9.8356700057840196E-2</v>
      </c>
      <c r="AI400" s="13">
        <v>234.85714285714286</v>
      </c>
      <c r="AJ400" s="13">
        <v>926</v>
      </c>
      <c r="AK400" s="13">
        <v>38.571428571428569</v>
      </c>
    </row>
    <row r="401" spans="32:37" x14ac:dyDescent="0.3">
      <c r="AF401">
        <v>394</v>
      </c>
      <c r="AG401" s="10">
        <v>44304</v>
      </c>
      <c r="AH401" s="11">
        <v>9.7659196922848066E-2</v>
      </c>
      <c r="AI401" s="13">
        <v>234.71428571428572</v>
      </c>
      <c r="AJ401" s="13">
        <v>930.57142857142856</v>
      </c>
      <c r="AK401" s="13">
        <v>39.571428571428569</v>
      </c>
    </row>
    <row r="402" spans="32:37" x14ac:dyDescent="0.3">
      <c r="AF402">
        <v>395</v>
      </c>
      <c r="AG402" s="10">
        <v>44305</v>
      </c>
      <c r="AH402" s="11">
        <v>9.7209446032203009E-2</v>
      </c>
      <c r="AI402" s="13">
        <v>232.57142857142858</v>
      </c>
      <c r="AJ402" s="13">
        <v>934.42857142857144</v>
      </c>
      <c r="AK402" s="13">
        <v>39.428571428571431</v>
      </c>
    </row>
    <row r="403" spans="32:37" x14ac:dyDescent="0.3">
      <c r="AF403">
        <v>396</v>
      </c>
      <c r="AG403" s="10">
        <v>44306</v>
      </c>
      <c r="AH403" s="11">
        <v>9.7029093512143338E-2</v>
      </c>
      <c r="AI403" s="13">
        <v>237.71428571428572</v>
      </c>
      <c r="AJ403" s="13">
        <v>931.42857142857144</v>
      </c>
      <c r="AK403" s="13">
        <v>39</v>
      </c>
    </row>
    <row r="404" spans="32:37" x14ac:dyDescent="0.3">
      <c r="AF404">
        <v>397</v>
      </c>
      <c r="AG404" s="10">
        <v>44307</v>
      </c>
      <c r="AH404" s="11">
        <v>9.6435418469316775E-2</v>
      </c>
      <c r="AI404" s="13">
        <v>241.57142857142858</v>
      </c>
      <c r="AJ404" s="13">
        <v>930.57142857142856</v>
      </c>
      <c r="AK404" s="13">
        <v>39.142857142857146</v>
      </c>
    </row>
    <row r="405" spans="32:37" x14ac:dyDescent="0.3">
      <c r="AF405">
        <v>398</v>
      </c>
      <c r="AG405" s="10">
        <v>44308</v>
      </c>
      <c r="AH405" s="11">
        <v>9.4336231343780372E-2</v>
      </c>
      <c r="AI405" s="13">
        <v>240.42857142857142</v>
      </c>
      <c r="AJ405" s="13">
        <v>927.71428571428567</v>
      </c>
      <c r="AK405" s="13">
        <v>38.714285714285715</v>
      </c>
    </row>
    <row r="406" spans="32:37" x14ac:dyDescent="0.3">
      <c r="AF406">
        <v>399</v>
      </c>
      <c r="AG406" s="10">
        <v>44309</v>
      </c>
      <c r="AH406" s="11">
        <v>9.2087084011950163E-2</v>
      </c>
      <c r="AI406" s="13">
        <v>236.57142857142858</v>
      </c>
      <c r="AJ406" s="13">
        <v>924.57142857142856</v>
      </c>
      <c r="AK406" s="13">
        <v>39.571428571428569</v>
      </c>
    </row>
    <row r="407" spans="32:37" x14ac:dyDescent="0.3">
      <c r="AF407">
        <v>400</v>
      </c>
      <c r="AG407" s="10">
        <v>44310</v>
      </c>
      <c r="AH407" s="11">
        <v>8.9450325443977838E-2</v>
      </c>
      <c r="AI407" s="13">
        <v>234.14285714285714</v>
      </c>
      <c r="AJ407" s="13">
        <v>919.28571428571433</v>
      </c>
      <c r="AK407" s="13">
        <v>40.285714285714285</v>
      </c>
    </row>
    <row r="408" spans="32:37" x14ac:dyDescent="0.3">
      <c r="AF408">
        <v>401</v>
      </c>
      <c r="AG408" s="10">
        <v>44311</v>
      </c>
      <c r="AH408" s="11">
        <v>8.8457295757072882E-2</v>
      </c>
      <c r="AI408" s="13">
        <v>228.57142857142858</v>
      </c>
      <c r="AJ408" s="13">
        <v>912.85714285714289</v>
      </c>
      <c r="AK408" s="13">
        <v>39.428571428571431</v>
      </c>
    </row>
    <row r="409" spans="32:37" x14ac:dyDescent="0.3">
      <c r="AF409">
        <v>402</v>
      </c>
      <c r="AG409" s="10">
        <v>44312</v>
      </c>
      <c r="AH409" s="11">
        <v>8.5992237672063876E-2</v>
      </c>
      <c r="AI409" s="13">
        <v>220.85714285714286</v>
      </c>
      <c r="AJ409" s="13">
        <v>905.14285714285711</v>
      </c>
      <c r="AK409" s="13">
        <v>38</v>
      </c>
    </row>
    <row r="410" spans="32:37" x14ac:dyDescent="0.3">
      <c r="AF410">
        <v>403</v>
      </c>
      <c r="AG410" s="10">
        <v>44313</v>
      </c>
      <c r="AH410" s="11">
        <v>8.2376340476205567E-2</v>
      </c>
      <c r="AI410" s="13">
        <v>210.57142857142858</v>
      </c>
      <c r="AJ410" s="13">
        <v>900.28571428571433</v>
      </c>
      <c r="AK410" s="13">
        <v>39.857142857142854</v>
      </c>
    </row>
    <row r="411" spans="32:37" x14ac:dyDescent="0.3">
      <c r="AF411">
        <v>404</v>
      </c>
      <c r="AG411" s="10">
        <v>44314</v>
      </c>
      <c r="AH411" s="11">
        <v>7.8789467279484035E-2</v>
      </c>
      <c r="AI411" s="13">
        <v>205.71428571428572</v>
      </c>
      <c r="AJ411" s="13">
        <v>893.57142857142856</v>
      </c>
      <c r="AK411" s="13">
        <v>40.285714285714285</v>
      </c>
    </row>
    <row r="412" spans="32:37" x14ac:dyDescent="0.3">
      <c r="AF412">
        <v>405</v>
      </c>
      <c r="AG412" s="10">
        <v>44315</v>
      </c>
      <c r="AH412" s="11">
        <v>7.6451758726435268E-2</v>
      </c>
      <c r="AI412" s="13">
        <v>202.14285714285714</v>
      </c>
      <c r="AJ412" s="13">
        <v>887</v>
      </c>
      <c r="AK412" s="13">
        <v>39</v>
      </c>
    </row>
    <row r="413" spans="32:37" x14ac:dyDescent="0.3">
      <c r="AF413">
        <v>406</v>
      </c>
      <c r="AG413" s="10">
        <v>44316</v>
      </c>
      <c r="AH413" s="11">
        <v>7.3263329889227957E-2</v>
      </c>
      <c r="AI413" s="13">
        <v>197.71428571428572</v>
      </c>
      <c r="AJ413" s="13">
        <v>880.42857142857144</v>
      </c>
      <c r="AK413" s="13">
        <v>37.857142857142854</v>
      </c>
    </row>
    <row r="414" spans="32:37" x14ac:dyDescent="0.3">
      <c r="AF414">
        <v>407</v>
      </c>
      <c r="AG414" s="10">
        <v>44317</v>
      </c>
      <c r="AH414" s="11">
        <v>7.2138868452474275E-2</v>
      </c>
      <c r="AI414" s="13">
        <v>193</v>
      </c>
      <c r="AJ414" s="13">
        <v>871.57142857142856</v>
      </c>
      <c r="AK414" s="13">
        <v>37.142857142857146</v>
      </c>
    </row>
    <row r="415" spans="32:37" x14ac:dyDescent="0.3">
      <c r="AF415">
        <v>408</v>
      </c>
      <c r="AG415" s="10">
        <v>44318</v>
      </c>
      <c r="AH415" s="11">
        <v>7.192891503803818E-2</v>
      </c>
      <c r="AI415" s="13">
        <v>192.85714285714286</v>
      </c>
      <c r="AJ415" s="13">
        <v>862.85714285714289</v>
      </c>
      <c r="AK415" s="13">
        <v>37</v>
      </c>
    </row>
    <row r="416" spans="32:37" x14ac:dyDescent="0.3">
      <c r="AF416">
        <v>409</v>
      </c>
      <c r="AG416" s="10">
        <v>44319</v>
      </c>
      <c r="AH416" s="11">
        <v>7.0820595816100229E-2</v>
      </c>
      <c r="AI416" s="13">
        <v>192.42857142857142</v>
      </c>
      <c r="AJ416" s="13">
        <v>854.14285714285711</v>
      </c>
      <c r="AK416" s="13">
        <v>39</v>
      </c>
    </row>
    <row r="417" spans="32:37" x14ac:dyDescent="0.3">
      <c r="AF417">
        <v>410</v>
      </c>
      <c r="AG417" s="10">
        <v>44320</v>
      </c>
      <c r="AH417" s="11">
        <v>6.9214057132791162E-2</v>
      </c>
      <c r="AI417" s="13">
        <v>186.71428571428572</v>
      </c>
      <c r="AJ417" s="13">
        <v>840.28571428571433</v>
      </c>
      <c r="AK417" s="13">
        <v>37.428571428571431</v>
      </c>
    </row>
    <row r="418" spans="32:37" x14ac:dyDescent="0.3">
      <c r="AF418">
        <v>411</v>
      </c>
      <c r="AG418" s="10">
        <v>44321</v>
      </c>
      <c r="AH418" s="11">
        <v>6.7468371948195729E-2</v>
      </c>
      <c r="AI418" s="13">
        <v>180.14285714285714</v>
      </c>
      <c r="AJ418" s="13">
        <v>821.57142857142856</v>
      </c>
      <c r="AK418" s="13">
        <v>36.285714285714285</v>
      </c>
    </row>
    <row r="419" spans="32:37" x14ac:dyDescent="0.3">
      <c r="AF419">
        <v>412</v>
      </c>
      <c r="AG419" s="10">
        <v>44322</v>
      </c>
      <c r="AH419" s="11">
        <v>6.6325699030490376E-2</v>
      </c>
      <c r="AI419" s="13">
        <v>171.42857142857142</v>
      </c>
      <c r="AJ419" s="13">
        <v>804.42857142857144</v>
      </c>
      <c r="AK419" s="13">
        <v>35.285714285714285</v>
      </c>
    </row>
    <row r="420" spans="32:37" x14ac:dyDescent="0.3">
      <c r="AF420">
        <v>413</v>
      </c>
      <c r="AG420" s="10">
        <v>44323</v>
      </c>
      <c r="AH420" s="11">
        <v>6.5366558324304797E-2</v>
      </c>
      <c r="AI420" s="13">
        <v>167.42857142857142</v>
      </c>
      <c r="AJ420" s="13">
        <v>786.14285714285711</v>
      </c>
      <c r="AK420" s="13">
        <v>37.285714285714285</v>
      </c>
    </row>
    <row r="421" spans="32:37" x14ac:dyDescent="0.3">
      <c r="AF421">
        <v>414</v>
      </c>
      <c r="AG421" s="10">
        <v>44324</v>
      </c>
      <c r="AH421" s="11">
        <v>6.4881099205520973E-2</v>
      </c>
      <c r="AI421" s="13">
        <v>163</v>
      </c>
      <c r="AJ421" s="13">
        <v>769.42857142857144</v>
      </c>
      <c r="AK421" s="13">
        <v>37</v>
      </c>
    </row>
    <row r="422" spans="32:37" x14ac:dyDescent="0.3">
      <c r="AF422">
        <v>415</v>
      </c>
      <c r="AG422" s="10">
        <v>44325</v>
      </c>
      <c r="AH422" s="11">
        <v>6.456132583559876E-2</v>
      </c>
      <c r="AI422" s="13">
        <v>162.71428571428572</v>
      </c>
      <c r="AJ422" s="13">
        <v>751.85714285714289</v>
      </c>
      <c r="AK422" s="13">
        <v>34.857142857142854</v>
      </c>
    </row>
    <row r="423" spans="32:37" x14ac:dyDescent="0.3">
      <c r="AF423">
        <v>416</v>
      </c>
      <c r="AG423" s="10">
        <v>44326</v>
      </c>
      <c r="AH423" s="11">
        <v>6.3722397476340689E-2</v>
      </c>
      <c r="AI423" s="13">
        <v>160</v>
      </c>
      <c r="AJ423" s="13">
        <v>734.57142857142856</v>
      </c>
      <c r="AK423" s="13">
        <v>31.571428571428573</v>
      </c>
    </row>
    <row r="424" spans="32:37" x14ac:dyDescent="0.3">
      <c r="AF424">
        <v>417</v>
      </c>
      <c r="AG424" s="10">
        <v>44327</v>
      </c>
      <c r="AH424" s="11">
        <v>6.1388754420367737E-2</v>
      </c>
      <c r="AI424" s="13">
        <v>156.42857142857142</v>
      </c>
      <c r="AJ424" s="13">
        <v>719</v>
      </c>
      <c r="AK424" s="13">
        <v>28.857142857142858</v>
      </c>
    </row>
    <row r="425" spans="32:37" x14ac:dyDescent="0.3">
      <c r="AF425">
        <v>418</v>
      </c>
      <c r="AG425" s="10">
        <v>44328</v>
      </c>
      <c r="AH425" s="11">
        <v>6.0424146441907196E-2</v>
      </c>
      <c r="AI425" s="13">
        <v>154.14285714285714</v>
      </c>
      <c r="AJ425" s="13">
        <v>705.14285714285711</v>
      </c>
      <c r="AK425" s="13">
        <v>26.428571428571427</v>
      </c>
    </row>
    <row r="426" spans="32:37" x14ac:dyDescent="0.3">
      <c r="AF426">
        <v>419</v>
      </c>
      <c r="AG426" s="10">
        <v>44329</v>
      </c>
      <c r="AH426" s="11">
        <v>5.9946093286025362E-2</v>
      </c>
      <c r="AI426" s="13">
        <v>154</v>
      </c>
      <c r="AJ426" s="13">
        <v>690.85714285714289</v>
      </c>
      <c r="AK426" s="13">
        <v>25.571428571428573</v>
      </c>
    </row>
    <row r="427" spans="32:37" x14ac:dyDescent="0.3">
      <c r="AF427">
        <v>420</v>
      </c>
      <c r="AG427" s="10">
        <v>44330</v>
      </c>
      <c r="AH427" s="11">
        <v>5.9112799850505028E-2</v>
      </c>
      <c r="AI427" s="13">
        <v>145.28571428571428</v>
      </c>
      <c r="AJ427" s="13">
        <v>678.85714285714289</v>
      </c>
      <c r="AK427" s="13">
        <v>22.714285714285715</v>
      </c>
    </row>
    <row r="428" spans="32:37" x14ac:dyDescent="0.3">
      <c r="AF428">
        <v>421</v>
      </c>
      <c r="AG428" s="10">
        <v>44331</v>
      </c>
      <c r="AH428" s="11">
        <v>5.8753687241220424E-2</v>
      </c>
      <c r="AI428" s="13">
        <v>145.85714285714286</v>
      </c>
      <c r="AJ428" s="13">
        <v>666.57142857142856</v>
      </c>
      <c r="AK428" s="13">
        <v>20.571428571428573</v>
      </c>
    </row>
    <row r="429" spans="32:37" x14ac:dyDescent="0.3">
      <c r="AF429">
        <v>422</v>
      </c>
      <c r="AG429" s="10">
        <v>44332</v>
      </c>
      <c r="AH429" s="11">
        <v>5.8072880429802444E-2</v>
      </c>
      <c r="AI429" s="13">
        <v>138.14285714285714</v>
      </c>
      <c r="AJ429" s="13">
        <v>654.71428571428567</v>
      </c>
      <c r="AK429" s="13">
        <v>20</v>
      </c>
    </row>
    <row r="430" spans="32:37" x14ac:dyDescent="0.3">
      <c r="AF430">
        <v>423</v>
      </c>
      <c r="AG430" s="10">
        <v>44333</v>
      </c>
      <c r="AH430" s="11">
        <v>5.7641485054698939E-2</v>
      </c>
      <c r="AI430" s="13">
        <v>133.14285714285714</v>
      </c>
      <c r="AJ430" s="13">
        <v>640.85714285714289</v>
      </c>
      <c r="AK430" s="13">
        <v>20</v>
      </c>
    </row>
    <row r="431" spans="32:37" x14ac:dyDescent="0.3">
      <c r="AF431">
        <v>424</v>
      </c>
      <c r="AG431" s="10">
        <v>44334</v>
      </c>
      <c r="AH431" s="11">
        <v>5.7584650339471369E-2</v>
      </c>
      <c r="AI431" s="13">
        <v>128.14285714285714</v>
      </c>
      <c r="AJ431" s="13">
        <v>627.85714285714289</v>
      </c>
      <c r="AK431" s="13">
        <v>20.857142857142858</v>
      </c>
    </row>
    <row r="432" spans="32:37" x14ac:dyDescent="0.3">
      <c r="AF432">
        <v>425</v>
      </c>
      <c r="AG432" s="10">
        <v>44335</v>
      </c>
      <c r="AH432" s="11">
        <v>5.7005256799555946E-2</v>
      </c>
      <c r="AI432" s="13">
        <v>127.14285714285714</v>
      </c>
      <c r="AJ432" s="13">
        <v>617.71428571428567</v>
      </c>
      <c r="AK432" s="13">
        <v>20.142857142857142</v>
      </c>
    </row>
    <row r="433" spans="32:37" x14ac:dyDescent="0.3">
      <c r="AF433">
        <v>426</v>
      </c>
      <c r="AG433" s="10">
        <v>44336</v>
      </c>
      <c r="AH433" s="11">
        <v>5.5855603583099725E-2</v>
      </c>
      <c r="AI433" s="13">
        <v>123.85714285714286</v>
      </c>
      <c r="AJ433" s="13">
        <v>606</v>
      </c>
      <c r="AK433" s="13">
        <v>19.857142857142858</v>
      </c>
    </row>
    <row r="434" spans="32:37" x14ac:dyDescent="0.3">
      <c r="AF434">
        <v>427</v>
      </c>
      <c r="AG434" s="10">
        <v>44337</v>
      </c>
      <c r="AH434" s="11">
        <v>5.5298921184557051E-2</v>
      </c>
      <c r="AI434" s="13">
        <v>127.42857142857143</v>
      </c>
      <c r="AJ434" s="13">
        <v>591.28571428571433</v>
      </c>
      <c r="AK434" s="13">
        <v>19.285714285714285</v>
      </c>
    </row>
    <row r="435" spans="32:37" x14ac:dyDescent="0.3">
      <c r="AF435">
        <v>428</v>
      </c>
      <c r="AG435" s="10">
        <v>44338</v>
      </c>
      <c r="AH435" s="11">
        <v>5.4392455321994868E-2</v>
      </c>
      <c r="AI435" s="13">
        <v>121</v>
      </c>
      <c r="AJ435" s="13">
        <v>580.28571428571433</v>
      </c>
      <c r="AK435" s="13">
        <v>18.428571428571427</v>
      </c>
    </row>
    <row r="436" spans="32:37" x14ac:dyDescent="0.3">
      <c r="AF436">
        <v>429</v>
      </c>
      <c r="AG436" s="10">
        <v>44339</v>
      </c>
      <c r="AH436" s="11">
        <v>5.3883793594246103E-2</v>
      </c>
      <c r="AI436" s="13">
        <v>118.57142857142857</v>
      </c>
      <c r="AJ436" s="13">
        <v>569.28571428571433</v>
      </c>
      <c r="AK436" s="13">
        <v>17.714285714285715</v>
      </c>
    </row>
    <row r="437" spans="32:37" x14ac:dyDescent="0.3">
      <c r="AF437">
        <v>430</v>
      </c>
      <c r="AG437" s="10">
        <v>44340</v>
      </c>
      <c r="AH437" s="11">
        <v>5.3392501390429725E-2</v>
      </c>
      <c r="AI437" s="13">
        <v>115.28571428571429</v>
      </c>
      <c r="AJ437" s="13">
        <v>559.14285714285711</v>
      </c>
      <c r="AK437" s="13">
        <v>17.571428571428573</v>
      </c>
    </row>
    <row r="438" spans="32:37" x14ac:dyDescent="0.3">
      <c r="AF438">
        <v>431</v>
      </c>
      <c r="AG438" s="10">
        <v>44341</v>
      </c>
      <c r="AH438" s="11">
        <v>5.0716467735332088E-2</v>
      </c>
      <c r="AI438" s="13">
        <v>109.42857142857143</v>
      </c>
      <c r="AJ438" s="13">
        <v>550</v>
      </c>
      <c r="AK438" s="13">
        <v>16</v>
      </c>
    </row>
    <row r="439" spans="32:37" x14ac:dyDescent="0.3">
      <c r="AF439">
        <v>432</v>
      </c>
      <c r="AG439" s="10">
        <v>44342</v>
      </c>
      <c r="AH439" s="11">
        <v>4.9555721444747867E-2</v>
      </c>
      <c r="AI439" s="13">
        <v>105</v>
      </c>
      <c r="AJ439" s="13">
        <v>538.42857142857144</v>
      </c>
      <c r="AK439" s="13">
        <v>14.571428571428571</v>
      </c>
    </row>
    <row r="440" spans="32:37" x14ac:dyDescent="0.3">
      <c r="AF440">
        <v>433</v>
      </c>
      <c r="AG440" s="10">
        <v>44343</v>
      </c>
      <c r="AH440" s="11">
        <v>4.817169146874492E-2</v>
      </c>
      <c r="AI440" s="13">
        <v>100.71428571428571</v>
      </c>
      <c r="AJ440" s="13">
        <v>528.28571428571433</v>
      </c>
      <c r="AK440" s="13">
        <v>13.571428571428571</v>
      </c>
    </row>
    <row r="441" spans="32:37" x14ac:dyDescent="0.3">
      <c r="AF441">
        <v>434</v>
      </c>
      <c r="AG441" s="10">
        <v>44344</v>
      </c>
      <c r="AH441" s="11">
        <v>4.7201185010008966E-2</v>
      </c>
      <c r="AI441" s="13">
        <v>94.428571428571431</v>
      </c>
      <c r="AJ441" s="13">
        <v>518.14285714285711</v>
      </c>
      <c r="AK441" s="13">
        <v>13.285714285714286</v>
      </c>
    </row>
    <row r="442" spans="32:37" x14ac:dyDescent="0.3">
      <c r="AF442">
        <v>435</v>
      </c>
      <c r="AG442" s="10">
        <v>44345</v>
      </c>
      <c r="AH442" s="11">
        <v>4.645266988719516E-2</v>
      </c>
      <c r="AI442" s="13">
        <v>90</v>
      </c>
      <c r="AJ442" s="13">
        <v>504.85714285714283</v>
      </c>
      <c r="AK442" s="13">
        <v>14.285714285714286</v>
      </c>
    </row>
    <row r="443" spans="32:37" x14ac:dyDescent="0.3">
      <c r="AF443">
        <v>436</v>
      </c>
      <c r="AG443" s="10">
        <v>44346</v>
      </c>
      <c r="AH443" s="11">
        <v>4.600665125100678E-2</v>
      </c>
      <c r="AI443" s="13">
        <v>87.285714285714292</v>
      </c>
      <c r="AJ443" s="13">
        <v>490.57142857142856</v>
      </c>
      <c r="AK443" s="13">
        <v>13.571428571428571</v>
      </c>
    </row>
    <row r="444" spans="32:37" x14ac:dyDescent="0.3">
      <c r="AF444">
        <v>437</v>
      </c>
      <c r="AG444" s="10">
        <v>44347</v>
      </c>
      <c r="AH444" s="11">
        <v>4.437365708533049E-2</v>
      </c>
      <c r="AI444" s="13">
        <v>84.428571428571431</v>
      </c>
      <c r="AJ444" s="13">
        <v>475.85714285714283</v>
      </c>
      <c r="AK444" s="13">
        <v>12.857142857142858</v>
      </c>
    </row>
    <row r="445" spans="32:37" x14ac:dyDescent="0.3">
      <c r="AF445">
        <v>438</v>
      </c>
      <c r="AG445" s="10">
        <v>44348</v>
      </c>
      <c r="AH445" s="11">
        <v>4.3978080983554782E-2</v>
      </c>
      <c r="AI445" s="13">
        <v>84.714285714285708</v>
      </c>
      <c r="AJ445" s="13">
        <v>457.71428571428572</v>
      </c>
      <c r="AK445" s="13">
        <v>13.142857142857142</v>
      </c>
    </row>
    <row r="446" spans="32:37" x14ac:dyDescent="0.3">
      <c r="AF446">
        <v>439</v>
      </c>
      <c r="AG446" s="10">
        <v>44349</v>
      </c>
      <c r="AH446" s="11">
        <v>4.16059686472081E-2</v>
      </c>
      <c r="AI446" s="13">
        <v>80.571428571428569</v>
      </c>
      <c r="AJ446" s="13">
        <v>439.14285714285717</v>
      </c>
      <c r="AK446" s="13">
        <v>14.428571428571429</v>
      </c>
    </row>
    <row r="447" spans="32:37" x14ac:dyDescent="0.3">
      <c r="AF447">
        <v>440</v>
      </c>
      <c r="AG447" s="10">
        <v>44350</v>
      </c>
      <c r="AH447" s="11">
        <v>3.9445349186522677E-2</v>
      </c>
      <c r="AI447" s="13">
        <v>78.285714285714292</v>
      </c>
      <c r="AJ447" s="13">
        <v>421.14285714285717</v>
      </c>
      <c r="AK447" s="13">
        <v>14.285714285714286</v>
      </c>
    </row>
    <row r="448" spans="32:37" x14ac:dyDescent="0.3">
      <c r="AF448">
        <v>441</v>
      </c>
      <c r="AG448" s="10">
        <v>44351</v>
      </c>
      <c r="AH448" s="11">
        <v>3.7501720776414317E-2</v>
      </c>
      <c r="AI448" s="13">
        <v>77</v>
      </c>
      <c r="AJ448" s="13">
        <v>403</v>
      </c>
      <c r="AK448" s="13">
        <v>13.857142857142858</v>
      </c>
    </row>
    <row r="449" spans="32:37" x14ac:dyDescent="0.3">
      <c r="AF449">
        <v>442</v>
      </c>
      <c r="AG449" s="10">
        <v>44352</v>
      </c>
      <c r="AH449" s="11">
        <v>3.5457914274132543E-2</v>
      </c>
      <c r="AI449" s="13">
        <v>74.714285714285708</v>
      </c>
      <c r="AJ449" s="13">
        <v>386.71428571428572</v>
      </c>
      <c r="AK449" s="13">
        <v>12.285714285714286</v>
      </c>
    </row>
    <row r="450" spans="32:37" x14ac:dyDescent="0.3">
      <c r="AF450">
        <v>443</v>
      </c>
      <c r="AG450" s="10">
        <v>44353</v>
      </c>
      <c r="AH450" s="11">
        <v>3.4479219454618931E-2</v>
      </c>
      <c r="AI450" s="13">
        <v>71.428571428571431</v>
      </c>
      <c r="AJ450" s="13">
        <v>370.85714285714283</v>
      </c>
      <c r="AK450" s="13">
        <v>11</v>
      </c>
    </row>
    <row r="451" spans="32:37" x14ac:dyDescent="0.3">
      <c r="AF451">
        <v>444</v>
      </c>
      <c r="AG451" s="10">
        <v>44354</v>
      </c>
      <c r="AH451" s="11">
        <v>3.3426339102751154E-2</v>
      </c>
      <c r="AI451" s="13">
        <v>69.428571428571431</v>
      </c>
      <c r="AJ451" s="13">
        <v>356.14285714285717</v>
      </c>
      <c r="AK451" s="13">
        <v>11.285714285714286</v>
      </c>
    </row>
    <row r="452" spans="32:37" x14ac:dyDescent="0.3">
      <c r="AF452">
        <v>445</v>
      </c>
      <c r="AG452" s="10">
        <v>44355</v>
      </c>
      <c r="AH452" s="11">
        <v>3.1459080892877349E-2</v>
      </c>
      <c r="AI452" s="13">
        <v>66.714285714285708</v>
      </c>
      <c r="AJ452" s="13">
        <v>344</v>
      </c>
      <c r="AK452" s="13">
        <v>9.8571428571428577</v>
      </c>
    </row>
    <row r="453" spans="32:37" x14ac:dyDescent="0.3">
      <c r="AF453">
        <v>446</v>
      </c>
      <c r="AG453" s="10">
        <v>44356</v>
      </c>
      <c r="AH453" s="11">
        <v>2.946837436818325E-2</v>
      </c>
      <c r="AI453" s="13">
        <v>64.428571428571431</v>
      </c>
      <c r="AJ453" s="13">
        <v>334.14285714285717</v>
      </c>
      <c r="AK453" s="13">
        <v>8.7142857142857135</v>
      </c>
    </row>
    <row r="454" spans="32:37" x14ac:dyDescent="0.3">
      <c r="AF454">
        <v>447</v>
      </c>
      <c r="AG454" s="10">
        <v>44357</v>
      </c>
      <c r="AH454" s="11">
        <v>2.7530951084978106E-2</v>
      </c>
      <c r="AI454" s="13">
        <v>60.571428571428569</v>
      </c>
      <c r="AJ454" s="13">
        <v>325.14285714285717</v>
      </c>
      <c r="AK454" s="13">
        <v>8.5714285714285712</v>
      </c>
    </row>
    <row r="455" spans="32:37" x14ac:dyDescent="0.3">
      <c r="AF455">
        <v>448</v>
      </c>
      <c r="AG455" s="10">
        <v>44358</v>
      </c>
      <c r="AH455" s="11">
        <v>2.5540032145821928E-2</v>
      </c>
      <c r="AI455" s="13">
        <v>56.714285714285715</v>
      </c>
      <c r="AJ455" s="13">
        <v>319.14285714285717</v>
      </c>
      <c r="AK455" s="13">
        <v>7.5714285714285712</v>
      </c>
    </row>
    <row r="456" spans="32:37" x14ac:dyDescent="0.3">
      <c r="AF456">
        <v>449</v>
      </c>
      <c r="AG456" s="10">
        <v>44359</v>
      </c>
      <c r="AH456" s="11">
        <v>2.4465785539914183E-2</v>
      </c>
      <c r="AI456" s="13">
        <v>52.285714285714285</v>
      </c>
      <c r="AJ456" s="13">
        <v>311.71428571428572</v>
      </c>
      <c r="AK456" s="13">
        <v>7.1428571428571432</v>
      </c>
    </row>
    <row r="457" spans="32:37" x14ac:dyDescent="0.3">
      <c r="AF457">
        <v>450</v>
      </c>
      <c r="AG457" s="10">
        <v>44360</v>
      </c>
      <c r="AH457" s="11">
        <v>2.3695779548730554E-2</v>
      </c>
      <c r="AI457" s="13">
        <v>49.285714285714285</v>
      </c>
      <c r="AJ457" s="13">
        <v>303.57142857142856</v>
      </c>
      <c r="AK457" s="13">
        <v>7.1428571428571432</v>
      </c>
    </row>
    <row r="458" spans="32:37" x14ac:dyDescent="0.3">
      <c r="AF458">
        <v>451</v>
      </c>
      <c r="AG458" s="10">
        <v>44361</v>
      </c>
      <c r="AH458" s="11">
        <v>2.2202027313414609E-2</v>
      </c>
      <c r="AI458" s="13">
        <v>49</v>
      </c>
      <c r="AJ458" s="13">
        <v>295</v>
      </c>
      <c r="AK458" s="13">
        <v>6.1428571428571432</v>
      </c>
    </row>
    <row r="459" spans="32:37" x14ac:dyDescent="0.3">
      <c r="AF459">
        <v>452</v>
      </c>
      <c r="AG459" s="10">
        <v>44362</v>
      </c>
      <c r="AH459" s="11">
        <v>2.025566244431869E-2</v>
      </c>
      <c r="AI459" s="13">
        <v>45</v>
      </c>
      <c r="AJ459" s="13">
        <v>286</v>
      </c>
      <c r="AK459" s="13">
        <v>6.1428571428571432</v>
      </c>
    </row>
    <row r="460" spans="32:37" x14ac:dyDescent="0.3">
      <c r="AF460">
        <v>453</v>
      </c>
      <c r="AG460" s="10">
        <v>44363</v>
      </c>
      <c r="AH460" s="11">
        <v>1.8748904213663726E-2</v>
      </c>
      <c r="AI460" s="13">
        <v>39.571428571428569</v>
      </c>
      <c r="AJ460" s="13">
        <v>277.14285714285717</v>
      </c>
      <c r="AK460" s="13">
        <v>6.1428571428571432</v>
      </c>
    </row>
    <row r="461" spans="32:37" x14ac:dyDescent="0.3">
      <c r="AF461">
        <v>454</v>
      </c>
      <c r="AG461" s="10">
        <v>44364</v>
      </c>
      <c r="AH461" s="11">
        <v>1.7443203273075213E-2</v>
      </c>
      <c r="AI461" s="13">
        <v>37.428571428571431</v>
      </c>
      <c r="AJ461" s="13">
        <v>267.42857142857144</v>
      </c>
      <c r="AK461" s="13">
        <v>6.1428571428571432</v>
      </c>
    </row>
    <row r="462" spans="32:37" x14ac:dyDescent="0.3">
      <c r="AF462">
        <v>455</v>
      </c>
      <c r="AG462" s="10">
        <v>44365</v>
      </c>
      <c r="AH462" s="11">
        <v>1.5674645976767737E-2</v>
      </c>
      <c r="AI462" s="13">
        <v>34.857142857142854</v>
      </c>
      <c r="AJ462" s="13">
        <v>254.85714285714286</v>
      </c>
      <c r="AK462" s="13">
        <v>6.1428571428571432</v>
      </c>
    </row>
    <row r="463" spans="32:37" x14ac:dyDescent="0.3">
      <c r="AF463">
        <v>456</v>
      </c>
      <c r="AG463" s="10">
        <v>44366</v>
      </c>
      <c r="AH463" s="11">
        <v>1.4856421164583886E-2</v>
      </c>
      <c r="AI463" s="13">
        <v>33.142857142857146</v>
      </c>
      <c r="AJ463" s="13">
        <v>243.14285714285714</v>
      </c>
      <c r="AK463" s="13">
        <v>6</v>
      </c>
    </row>
    <row r="464" spans="32:37" x14ac:dyDescent="0.3">
      <c r="AF464">
        <v>457</v>
      </c>
      <c r="AG464" s="10">
        <v>44367</v>
      </c>
      <c r="AH464" s="11">
        <v>1.4507297599208893E-2</v>
      </c>
      <c r="AI464" s="13">
        <v>33.571428571428569</v>
      </c>
      <c r="AJ464" s="13">
        <v>233.14285714285714</v>
      </c>
      <c r="AK464" s="13">
        <v>6</v>
      </c>
    </row>
    <row r="465" spans="32:37" x14ac:dyDescent="0.3">
      <c r="AF465">
        <v>458</v>
      </c>
      <c r="AG465" s="10">
        <v>44368</v>
      </c>
      <c r="AH465" s="11">
        <v>1.3743265836893925E-2</v>
      </c>
      <c r="AI465" s="13">
        <v>31.714285714285715</v>
      </c>
      <c r="AJ465" s="13">
        <v>223.14285714285714</v>
      </c>
      <c r="AK465" s="13">
        <v>5.5714285714285712</v>
      </c>
    </row>
    <row r="466" spans="32:37" x14ac:dyDescent="0.3">
      <c r="AF466">
        <v>459</v>
      </c>
      <c r="AG466" s="10">
        <v>44369</v>
      </c>
      <c r="AH466" s="11">
        <v>1.2643322663705504E-2</v>
      </c>
      <c r="AI466" s="13">
        <v>28.714285714285715</v>
      </c>
      <c r="AJ466" s="13">
        <v>212.85714285714286</v>
      </c>
      <c r="AK466" s="13">
        <v>5.4285714285714288</v>
      </c>
    </row>
    <row r="467" spans="32:37" x14ac:dyDescent="0.3">
      <c r="AF467">
        <v>460</v>
      </c>
      <c r="AG467" s="10">
        <v>44370</v>
      </c>
      <c r="AH467" s="11">
        <v>1.1921981314480539E-2</v>
      </c>
      <c r="AI467" s="13">
        <v>29</v>
      </c>
      <c r="AJ467" s="13">
        <v>203.71428571428572</v>
      </c>
      <c r="AK467" s="13">
        <v>5.1428571428571432</v>
      </c>
    </row>
    <row r="468" spans="32:37" x14ac:dyDescent="0.3">
      <c r="AF468">
        <v>461</v>
      </c>
      <c r="AG468" s="10">
        <v>44371</v>
      </c>
      <c r="AH468" s="11">
        <v>1.1244168297035236E-2</v>
      </c>
      <c r="AI468" s="13">
        <v>28.571428571428573</v>
      </c>
      <c r="AJ468" s="13">
        <v>195.28571428571428</v>
      </c>
      <c r="AK468" s="13">
        <v>4.5714285714285712</v>
      </c>
    </row>
    <row r="469" spans="32:37" x14ac:dyDescent="0.3">
      <c r="AF469">
        <v>462</v>
      </c>
      <c r="AG469" s="10">
        <v>44372</v>
      </c>
      <c r="AH469" s="11">
        <v>1.0976796870851842E-2</v>
      </c>
      <c r="AI469" s="13">
        <v>26.571428571428573</v>
      </c>
      <c r="AJ469" s="13">
        <v>187.42857142857142</v>
      </c>
      <c r="AK469" s="13">
        <v>4</v>
      </c>
    </row>
    <row r="470" spans="32:37" x14ac:dyDescent="0.3">
      <c r="AF470">
        <v>463</v>
      </c>
      <c r="AG470" s="10">
        <v>44373</v>
      </c>
      <c r="AH470" s="11">
        <v>1.0466019082454838E-2</v>
      </c>
      <c r="AI470" s="13">
        <v>25.285714285714285</v>
      </c>
      <c r="AJ470" s="13">
        <v>179.71428571428572</v>
      </c>
      <c r="AK470" s="13">
        <v>4</v>
      </c>
    </row>
    <row r="471" spans="32:37" x14ac:dyDescent="0.3">
      <c r="AF471">
        <v>464</v>
      </c>
      <c r="AG471" s="10">
        <v>44374</v>
      </c>
      <c r="AH471" s="11">
        <v>1.0397081856119674E-2</v>
      </c>
      <c r="AI471" s="13">
        <v>23</v>
      </c>
      <c r="AJ471" s="13">
        <v>172</v>
      </c>
      <c r="AK471" s="13">
        <v>3.5714285714285716</v>
      </c>
    </row>
    <row r="472" spans="32:37" x14ac:dyDescent="0.3">
      <c r="AF472">
        <v>465</v>
      </c>
      <c r="AG472" s="10">
        <v>44375</v>
      </c>
      <c r="AH472" s="11">
        <v>1.0333070729722043E-2</v>
      </c>
      <c r="AI472" s="13">
        <v>21.285714285714285</v>
      </c>
      <c r="AJ472" s="13">
        <v>163.57142857142858</v>
      </c>
      <c r="AK472" s="13">
        <v>3.8571428571428572</v>
      </c>
    </row>
    <row r="473" spans="32:37" x14ac:dyDescent="0.3">
      <c r="AF473">
        <v>466</v>
      </c>
      <c r="AG473" s="10">
        <v>44376</v>
      </c>
      <c r="AH473" s="11">
        <v>9.906841145059915E-3</v>
      </c>
      <c r="AI473" s="13">
        <v>20.428571428571427</v>
      </c>
      <c r="AJ473" s="13">
        <v>157.71428571428572</v>
      </c>
      <c r="AK473" s="13">
        <v>3.4285714285714284</v>
      </c>
    </row>
    <row r="474" spans="32:37" x14ac:dyDescent="0.3">
      <c r="AF474">
        <v>467</v>
      </c>
      <c r="AG474" s="10">
        <v>44377</v>
      </c>
      <c r="AH474" s="11">
        <v>9.6747684379135043E-3</v>
      </c>
      <c r="AI474" s="13">
        <v>18.285714285714285</v>
      </c>
      <c r="AJ474" s="13">
        <v>150.71428571428572</v>
      </c>
      <c r="AK474" s="13">
        <v>3.4285714285714284</v>
      </c>
    </row>
    <row r="475" spans="32:37" x14ac:dyDescent="0.3">
      <c r="AF475">
        <v>468</v>
      </c>
      <c r="AG475" s="10">
        <v>44378</v>
      </c>
      <c r="AH475" s="11">
        <v>9.6924029727497932E-3</v>
      </c>
      <c r="AI475" s="13">
        <v>15</v>
      </c>
      <c r="AJ475" s="13">
        <v>143.71428571428572</v>
      </c>
      <c r="AK475" s="13">
        <v>3.1428571428571428</v>
      </c>
    </row>
    <row r="476" spans="32:37" x14ac:dyDescent="0.3">
      <c r="AF476">
        <v>469</v>
      </c>
      <c r="AG476" s="10">
        <v>44379</v>
      </c>
      <c r="AH476" s="11">
        <v>9.7447387449099993E-3</v>
      </c>
      <c r="AI476" s="13">
        <v>16</v>
      </c>
      <c r="AJ476" s="13">
        <v>138.85714285714286</v>
      </c>
      <c r="AK476" s="13">
        <v>3.2857142857142856</v>
      </c>
    </row>
    <row r="477" spans="32:37" x14ac:dyDescent="0.3">
      <c r="AF477">
        <v>470</v>
      </c>
      <c r="AG477" s="10">
        <v>44380</v>
      </c>
      <c r="AH477" s="11">
        <v>1.0089109024147516E-2</v>
      </c>
      <c r="AI477" s="13">
        <v>15</v>
      </c>
      <c r="AJ477" s="13">
        <v>134.14285714285714</v>
      </c>
      <c r="AK477" s="13">
        <v>3.1428571428571428</v>
      </c>
    </row>
    <row r="478" spans="32:37" x14ac:dyDescent="0.3">
      <c r="AF478">
        <v>471</v>
      </c>
      <c r="AG478" s="10">
        <v>44381</v>
      </c>
      <c r="AH478" s="11">
        <v>1.0387738798271545E-2</v>
      </c>
      <c r="AI478" s="13">
        <v>15.714285714285714</v>
      </c>
      <c r="AJ478" s="13">
        <v>129.14285714285714</v>
      </c>
      <c r="AK478" s="13">
        <v>3.1428571428571428</v>
      </c>
    </row>
    <row r="479" spans="32:37" x14ac:dyDescent="0.3">
      <c r="AF479">
        <v>472</v>
      </c>
      <c r="AG479" s="10">
        <v>44382</v>
      </c>
      <c r="AH479" s="11">
        <v>1.0961748877922428E-2</v>
      </c>
      <c r="AI479" s="13">
        <v>15.285714285714286</v>
      </c>
      <c r="AJ479" s="13">
        <v>124.57142857142857</v>
      </c>
      <c r="AK479" s="13">
        <v>2.8333333333333335</v>
      </c>
    </row>
  </sheetData>
  <mergeCells count="7">
    <mergeCell ref="D159:E159"/>
    <mergeCell ref="M7:Q7"/>
    <mergeCell ref="AG2:AK2"/>
    <mergeCell ref="AG3:AK3"/>
    <mergeCell ref="AG4:AK4"/>
    <mergeCell ref="AG5:AK5"/>
    <mergeCell ref="C10:D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formule_lag_pos_neg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</dc:creator>
  <cp:lastModifiedBy>JF</cp:lastModifiedBy>
  <dcterms:created xsi:type="dcterms:W3CDTF">2021-07-08T13:25:44Z</dcterms:created>
  <dcterms:modified xsi:type="dcterms:W3CDTF">2021-07-13T13:27:08Z</dcterms:modified>
</cp:coreProperties>
</file>