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4df2c1df5ca7db9/Desktop/"/>
    </mc:Choice>
  </mc:AlternateContent>
  <xr:revisionPtr revIDLastSave="0" documentId="8_{BFFB73E1-5891-4E12-B793-23B545322036}" xr6:coauthVersionLast="47" xr6:coauthVersionMax="47" xr10:uidLastSave="{00000000-0000-0000-0000-000000000000}"/>
  <bookViews>
    <workbookView xWindow="21480" yWindow="-120" windowWidth="21840" windowHeight="13140" activeTab="1"/>
  </bookViews>
  <sheets>
    <sheet name="wp" sheetId="1" r:id="rId1"/>
    <sheet name="jtf" sheetId="2" r:id="rId2"/>
  </sheets>
  <calcPr calcId="0"/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2" i="1"/>
</calcChain>
</file>

<file path=xl/sharedStrings.xml><?xml version="1.0" encoding="utf-8"?>
<sst xmlns="http://schemas.openxmlformats.org/spreadsheetml/2006/main" count="175" uniqueCount="98">
  <si>
    <t>Type de service</t>
  </si>
  <si>
    <t>Heure dÃ©but mission</t>
  </si>
  <si>
    <t>Passagers</t>
  </si>
  <si>
    <t>Pax</t>
  </si>
  <si>
    <t>Prise en charge</t>
  </si>
  <si>
    <t>Destination</t>
  </si>
  <si>
    <t>RÃ©fÃ©rence</t>
  </si>
  <si>
    <t>LibellÃ©</t>
  </si>
  <si>
    <t>S</t>
  </si>
  <si>
    <t xml:space="preserve">  JAVIER SANCHEZ CORCHADO </t>
  </si>
  <si>
    <t>AÃ©roport Charles de Gaulle , NÂ° Vol AF1449 , Terminal 2F Barcelona 08:00</t>
  </si>
  <si>
    <t>Disney's Hotel Santa Fe ,  Disney's Hotel Santa Fe, Av. Robert Schuman, 77700 Coupvray, France</t>
  </si>
  <si>
    <t>Shared (Shared Adultes (+12 ans) )</t>
  </si>
  <si>
    <t xml:space="preserve">  Guillermo Macdonal Flores Varela</t>
  </si>
  <si>
    <t>Shared (Shared Adultes (+12 ans) ), Shared (Shared Enfants (-12 ans) )</t>
  </si>
  <si>
    <t xml:space="preserve">  Lorena Ripoll Ripoll</t>
  </si>
  <si>
    <t xml:space="preserve">  Felix Jose Martinez Irazabal</t>
  </si>
  <si>
    <t>AÃ©roport Charles de Gaulle , NÂ° Vol AF1493 , Terminal 2G Valencia 08:15</t>
  </si>
  <si>
    <t>T</t>
  </si>
  <si>
    <t xml:space="preserve">  SHEILA PALLEJA SANCHEZ</t>
  </si>
  <si>
    <t>AÃ©roport Charles de Gaulle , NÂ° Vol VY8242 , Terminal 3 Barcelona 09:05</t>
  </si>
  <si>
    <t>Transfert (CDG - Disneyland 1-4  Pax)</t>
  </si>
  <si>
    <t xml:space="preserve">  IZQUIERDO MOLINA TANIA</t>
  </si>
  <si>
    <t>TV</t>
  </si>
  <si>
    <t xml:space="preserve">  FILIPE GOMES</t>
  </si>
  <si>
    <t xml:space="preserve"> CITADINES MONTMARTRE PARIS ,  16 Av. Rachel, 75018 Paris, France</t>
  </si>
  <si>
    <t>Transfert Van (Paris - Disney 5 Ã  8 Pax )</t>
  </si>
  <si>
    <t xml:space="preserve">  ANTONIO RAFAEL MORENO TRASIERRA</t>
  </si>
  <si>
    <t>LE MATISSIA ,  2 Rue de Montholon, 75009 Paris, France</t>
  </si>
  <si>
    <t xml:space="preserve">  JUAN IGNACIO SANCHEZ ORTIZ</t>
  </si>
  <si>
    <t xml:space="preserve">  GONCALVES ANA</t>
  </si>
  <si>
    <t>AÃ©roport de Paris-Orly , NÂ° Vol TP430 , Terminal 1 Lisbon 11:45</t>
  </si>
  <si>
    <t>Disney's Newport Bay Club ,  Disney's Newport Bay Club, Av. Robert Schuman, 77700 Coupvray, France</t>
  </si>
  <si>
    <t xml:space="preserve">  CELIA MARISELA PEREZ</t>
  </si>
  <si>
    <t>AÃ©roport de Paris-Orly , NÂ° Vol VY8017 , Terminal 1 Barcelona 18:00</t>
  </si>
  <si>
    <t>Transfert (Orly - Disneyland 1-4  Pax )</t>
  </si>
  <si>
    <t xml:space="preserve">  FRANCISCO GONZALEZ RODRIGUEZ</t>
  </si>
  <si>
    <t>AÃ©roport de Paris-Orly , NÂ° Vol IB3445 , Terminal 1 Madrid 19:25</t>
  </si>
  <si>
    <t xml:space="preserve">  Miguel Coronado Lacarra</t>
  </si>
  <si>
    <t>AÃ©roport Charles de Gaulle , NÂ° Vol AF1747 , Terminal 2F Malaga 15:45</t>
  </si>
  <si>
    <t>HOTEL Campanile Val de France ,  10 Avenue de la Fosse des Pressoirs, 77700 Magny-le-Hongre, France</t>
  </si>
  <si>
    <t xml:space="preserve">  MARIA MARTINS</t>
  </si>
  <si>
    <t>AÃ©roport de Paris-Orly , NÂ° Vol TO7645 , Terminal 3 Lisbon 17:25</t>
  </si>
  <si>
    <t xml:space="preserve">  Maria Del Pilar Garcia Martinez</t>
  </si>
  <si>
    <t>AÃ©roport de Paris-Orly , NÂ° Vol VY8015 , Terminal 1 Barcelona 21:55</t>
  </si>
  <si>
    <t xml:space="preserve">  MARIA JOSE LORA LOZANO</t>
  </si>
  <si>
    <t xml:space="preserve">  FRED HOTEL PARIS (11, AVENUE VILLEMAIN) ,  11 Av. Villemain, 75014 Paris, France</t>
  </si>
  <si>
    <t>Transfert (Paris - Disney 1 Ã  4 Pax )</t>
  </si>
  <si>
    <t>VEH</t>
  </si>
  <si>
    <t>PU</t>
  </si>
  <si>
    <t>ORGINE</t>
  </si>
  <si>
    <t>DEST.</t>
  </si>
  <si>
    <t xml:space="preserve">REF </t>
  </si>
  <si>
    <t>NOM</t>
  </si>
  <si>
    <t>N°PAX</t>
  </si>
  <si>
    <t>3-Private</t>
  </si>
  <si>
    <t>HOTEL NEWPORT BAY CLUB</t>
  </si>
  <si>
    <t>ORY</t>
  </si>
  <si>
    <t>603623072</t>
  </si>
  <si>
    <t>CELIA MARISELA PEREZ</t>
  </si>
  <si>
    <t>Shuttle</t>
  </si>
  <si>
    <t>603577633</t>
  </si>
  <si>
    <t>FRANCISCO GONZALEZ RODRIGUEZ</t>
  </si>
  <si>
    <t>0087923000602</t>
  </si>
  <si>
    <t>Maria Del Pilar Garcia Martinez</t>
  </si>
  <si>
    <t>CDG</t>
  </si>
  <si>
    <t>HOTEL SANTA FE</t>
  </si>
  <si>
    <t>603510254</t>
  </si>
  <si>
    <t>JAVIER SANCHEZ CORCHADO +34658136854</t>
  </si>
  <si>
    <t>0005723004362</t>
  </si>
  <si>
    <t>Guillermo Macdonal Flores Varela</t>
  </si>
  <si>
    <t>0028823000452</t>
  </si>
  <si>
    <t>Lorena Ripoll Ripoll</t>
  </si>
  <si>
    <t>0003624000021</t>
  </si>
  <si>
    <t>Felix Jose Martinez Irazabal</t>
  </si>
  <si>
    <t>603668890</t>
  </si>
  <si>
    <t>SHEILA PALLEJA SANCHEZ</t>
  </si>
  <si>
    <t>91189697</t>
  </si>
  <si>
    <t>IZQUIERDO MOLINA TANIA</t>
  </si>
  <si>
    <t>97003711</t>
  </si>
  <si>
    <t>GONCALVES ANA</t>
  </si>
  <si>
    <t>HOTEL CAMPANILE VAL DE FRANCE</t>
  </si>
  <si>
    <t>0059223001957</t>
  </si>
  <si>
    <t>Miguel Coronado Lacarra</t>
  </si>
  <si>
    <t>603720519</t>
  </si>
  <si>
    <t>MARIA MARTINS</t>
  </si>
  <si>
    <t>VAN 7 PAX</t>
  </si>
  <si>
    <t>APTS CITADINES MONTMARTRE PARIS</t>
  </si>
  <si>
    <t>603119949</t>
  </si>
  <si>
    <t>FILIPE GOMES</t>
  </si>
  <si>
    <t>MONTHOLON</t>
  </si>
  <si>
    <t>603400877</t>
  </si>
  <si>
    <t>ANTONIO RAFAEL MORENO TRASIERRA</t>
  </si>
  <si>
    <t>603400808</t>
  </si>
  <si>
    <t>JUAN IGNACIO SANCHEZ ORTIZ</t>
  </si>
  <si>
    <t>FRED HOTEL-Avenue Villemain 11, PARÍS, PARÍS</t>
  </si>
  <si>
    <t>603738600</t>
  </si>
  <si>
    <t>MARIA JOSE LORA LOZANO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</si>
</sst>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6" fontId="0" fillId="0" borderId="0" xfId="0" applyNumberFormat="1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5" sqref="C5"/>
    </sheetView>
  </sheetViews>
  <sheetFormatPr defaultRowHeight="15" x14ac:dyDescent="0.25"/>
  <cols>
    <col min="3" max="3" width="14.85546875" customWidth="1"/>
    <col min="7" max="7" width="17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t="s">
        <v>8</v>
      </c>
      <c r="B2" s="1">
        <v>0.33333333333333331</v>
      </c>
      <c r="C2" t="s">
        <v>9</v>
      </c>
      <c r="D2">
        <v>2</v>
      </c>
      <c r="E2" t="s">
        <v>10</v>
      </c>
      <c r="F2" t="s">
        <v>11</v>
      </c>
      <c r="G2" s="2">
        <v>603510254</v>
      </c>
      <c r="H2" t="s">
        <v>12</v>
      </c>
      <c r="I2" t="e">
        <f>VLOOKUP(G2,jtf!A:E,5,0)</f>
        <v>#N/A</v>
      </c>
    </row>
    <row r="3" spans="1:9" x14ac:dyDescent="0.25">
      <c r="A3" t="s">
        <v>8</v>
      </c>
      <c r="B3" s="1">
        <v>0.33333333333333331</v>
      </c>
      <c r="C3" t="s">
        <v>13</v>
      </c>
      <c r="D3">
        <v>4</v>
      </c>
      <c r="E3" t="s">
        <v>10</v>
      </c>
      <c r="F3" t="s">
        <v>11</v>
      </c>
      <c r="G3" s="2">
        <v>5723004362</v>
      </c>
      <c r="H3" t="s">
        <v>14</v>
      </c>
      <c r="I3" t="e">
        <f>VLOOKUP(G3,jtf!A:E,5,0)</f>
        <v>#N/A</v>
      </c>
    </row>
    <row r="4" spans="1:9" x14ac:dyDescent="0.25">
      <c r="A4" t="s">
        <v>8</v>
      </c>
      <c r="B4" s="1">
        <v>0.33333333333333331</v>
      </c>
      <c r="C4" t="s">
        <v>15</v>
      </c>
      <c r="D4">
        <v>3</v>
      </c>
      <c r="E4" t="s">
        <v>10</v>
      </c>
      <c r="F4" t="s">
        <v>11</v>
      </c>
      <c r="G4" s="2">
        <v>28823000452</v>
      </c>
      <c r="H4" t="s">
        <v>14</v>
      </c>
      <c r="I4" t="e">
        <f>VLOOKUP(G4,jtf!A:E,5,0)</f>
        <v>#N/A</v>
      </c>
    </row>
    <row r="5" spans="1:9" x14ac:dyDescent="0.25">
      <c r="A5" t="s">
        <v>8</v>
      </c>
      <c r="B5" s="1">
        <v>0.34375</v>
      </c>
      <c r="C5" t="s">
        <v>16</v>
      </c>
      <c r="D5">
        <v>4</v>
      </c>
      <c r="E5" t="s">
        <v>17</v>
      </c>
      <c r="F5" t="s">
        <v>11</v>
      </c>
      <c r="G5" s="2">
        <v>3624000021</v>
      </c>
      <c r="H5" t="s">
        <v>14</v>
      </c>
      <c r="I5" t="e">
        <f>VLOOKUP(G5,jtf!A:E,5,0)</f>
        <v>#N/A</v>
      </c>
    </row>
    <row r="6" spans="1:9" x14ac:dyDescent="0.25">
      <c r="A6" t="s">
        <v>18</v>
      </c>
      <c r="B6" s="1">
        <v>0.37847222222222227</v>
      </c>
      <c r="C6" t="s">
        <v>19</v>
      </c>
      <c r="D6">
        <v>3</v>
      </c>
      <c r="E6" t="s">
        <v>20</v>
      </c>
      <c r="F6" t="s">
        <v>11</v>
      </c>
      <c r="G6" s="2">
        <v>603668890</v>
      </c>
      <c r="H6" t="s">
        <v>21</v>
      </c>
      <c r="I6" t="e">
        <f>VLOOKUP(G6,jtf!A:E,5,0)</f>
        <v>#N/A</v>
      </c>
    </row>
    <row r="7" spans="1:9" x14ac:dyDescent="0.25">
      <c r="A7" t="s">
        <v>8</v>
      </c>
      <c r="B7" s="1">
        <v>0.37847222222222227</v>
      </c>
      <c r="C7" t="s">
        <v>22</v>
      </c>
      <c r="D7">
        <v>2</v>
      </c>
      <c r="E7" t="s">
        <v>20</v>
      </c>
      <c r="F7" t="s">
        <v>11</v>
      </c>
      <c r="G7" s="2">
        <v>91189697</v>
      </c>
      <c r="H7" t="s">
        <v>12</v>
      </c>
      <c r="I7" t="e">
        <f>VLOOKUP(G7,jtf!A:E,5,0)</f>
        <v>#N/A</v>
      </c>
    </row>
    <row r="8" spans="1:9" x14ac:dyDescent="0.25">
      <c r="A8" t="s">
        <v>23</v>
      </c>
      <c r="B8" s="1">
        <v>0.41666666666666669</v>
      </c>
      <c r="C8" t="s">
        <v>24</v>
      </c>
      <c r="D8">
        <v>4</v>
      </c>
      <c r="E8" t="s">
        <v>25</v>
      </c>
      <c r="F8" t="s">
        <v>11</v>
      </c>
      <c r="G8" s="2">
        <v>603119949</v>
      </c>
      <c r="H8" t="s">
        <v>26</v>
      </c>
      <c r="I8" t="e">
        <f>VLOOKUP(G8,jtf!A:E,5,0)</f>
        <v>#N/A</v>
      </c>
    </row>
    <row r="9" spans="1:9" x14ac:dyDescent="0.25">
      <c r="A9" t="s">
        <v>23</v>
      </c>
      <c r="B9" s="1">
        <v>0.45833333333333331</v>
      </c>
      <c r="C9" t="s">
        <v>27</v>
      </c>
      <c r="D9">
        <v>6</v>
      </c>
      <c r="E9" t="s">
        <v>11</v>
      </c>
      <c r="F9" t="s">
        <v>28</v>
      </c>
      <c r="G9" s="2">
        <v>603400877</v>
      </c>
      <c r="H9" t="s">
        <v>26</v>
      </c>
      <c r="I9" t="e">
        <f>VLOOKUP(G9,jtf!A:E,5,0)</f>
        <v>#N/A</v>
      </c>
    </row>
    <row r="10" spans="1:9" x14ac:dyDescent="0.25">
      <c r="A10" t="s">
        <v>23</v>
      </c>
      <c r="B10" s="1">
        <v>0.45833333333333331</v>
      </c>
      <c r="C10" t="s">
        <v>29</v>
      </c>
      <c r="D10">
        <v>6</v>
      </c>
      <c r="E10" t="s">
        <v>11</v>
      </c>
      <c r="F10" t="s">
        <v>28</v>
      </c>
      <c r="G10" s="2">
        <v>603400808</v>
      </c>
      <c r="H10" t="s">
        <v>26</v>
      </c>
      <c r="I10" t="e">
        <f>VLOOKUP(G10,jtf!A:E,5,0)</f>
        <v>#N/A</v>
      </c>
    </row>
    <row r="11" spans="1:9" x14ac:dyDescent="0.25">
      <c r="A11" t="s">
        <v>8</v>
      </c>
      <c r="B11" s="1">
        <v>0.48958333333333331</v>
      </c>
      <c r="C11" t="s">
        <v>30</v>
      </c>
      <c r="D11">
        <v>2</v>
      </c>
      <c r="E11" t="s">
        <v>31</v>
      </c>
      <c r="F11" t="s">
        <v>32</v>
      </c>
      <c r="G11" s="2">
        <v>97003711</v>
      </c>
      <c r="H11" t="s">
        <v>14</v>
      </c>
      <c r="I11" t="e">
        <f>VLOOKUP(G11,jtf!A:E,5,0)</f>
        <v>#N/A</v>
      </c>
    </row>
    <row r="12" spans="1:9" x14ac:dyDescent="0.25">
      <c r="A12" t="s">
        <v>18</v>
      </c>
      <c r="B12" s="1">
        <v>0.60416666666666663</v>
      </c>
      <c r="C12" t="s">
        <v>33</v>
      </c>
      <c r="D12">
        <v>2</v>
      </c>
      <c r="E12" t="s">
        <v>32</v>
      </c>
      <c r="F12" t="s">
        <v>34</v>
      </c>
      <c r="G12" s="2">
        <v>603623072</v>
      </c>
      <c r="H12" t="s">
        <v>35</v>
      </c>
      <c r="I12" t="e">
        <f>VLOOKUP(G12,jtf!A:E,5,0)</f>
        <v>#N/A</v>
      </c>
    </row>
    <row r="13" spans="1:9" x14ac:dyDescent="0.25">
      <c r="A13" t="s">
        <v>8</v>
      </c>
      <c r="B13" s="1">
        <v>0.64236111111111105</v>
      </c>
      <c r="C13" t="s">
        <v>36</v>
      </c>
      <c r="D13">
        <v>2</v>
      </c>
      <c r="E13" t="s">
        <v>32</v>
      </c>
      <c r="F13" t="s">
        <v>37</v>
      </c>
      <c r="G13" s="2">
        <v>603577633</v>
      </c>
      <c r="H13" t="s">
        <v>12</v>
      </c>
      <c r="I13" t="e">
        <f>VLOOKUP(G13,jtf!A:E,5,0)</f>
        <v>#N/A</v>
      </c>
    </row>
    <row r="14" spans="1:9" x14ac:dyDescent="0.25">
      <c r="A14" t="s">
        <v>8</v>
      </c>
      <c r="B14" s="1">
        <v>0.65625</v>
      </c>
      <c r="C14" t="s">
        <v>38</v>
      </c>
      <c r="D14">
        <v>3</v>
      </c>
      <c r="E14" t="s">
        <v>39</v>
      </c>
      <c r="F14" t="s">
        <v>40</v>
      </c>
      <c r="G14" s="2">
        <v>59223001957</v>
      </c>
      <c r="H14" t="s">
        <v>12</v>
      </c>
      <c r="I14" t="e">
        <f>VLOOKUP(G14,jtf!A:E,5,0)</f>
        <v>#N/A</v>
      </c>
    </row>
    <row r="15" spans="1:9" x14ac:dyDescent="0.25">
      <c r="A15" t="s">
        <v>8</v>
      </c>
      <c r="B15" s="1">
        <v>0.72569444444444453</v>
      </c>
      <c r="C15" t="s">
        <v>41</v>
      </c>
      <c r="D15">
        <v>4</v>
      </c>
      <c r="E15" t="s">
        <v>42</v>
      </c>
      <c r="F15" t="s">
        <v>40</v>
      </c>
      <c r="G15" s="2">
        <v>603720519</v>
      </c>
      <c r="H15" t="s">
        <v>12</v>
      </c>
      <c r="I15" t="e">
        <f>VLOOKUP(G15,jtf!A:E,5,0)</f>
        <v>#N/A</v>
      </c>
    </row>
    <row r="16" spans="1:9" x14ac:dyDescent="0.25">
      <c r="A16" t="s">
        <v>8</v>
      </c>
      <c r="B16" s="1">
        <v>0.74652777777777779</v>
      </c>
      <c r="C16" t="s">
        <v>43</v>
      </c>
      <c r="D16">
        <v>3</v>
      </c>
      <c r="E16" t="s">
        <v>32</v>
      </c>
      <c r="F16" t="s">
        <v>44</v>
      </c>
      <c r="G16" s="2">
        <v>87923000602</v>
      </c>
      <c r="H16" t="s">
        <v>14</v>
      </c>
      <c r="I16" t="e">
        <f>VLOOKUP(G16,jtf!A:E,5,0)</f>
        <v>#N/A</v>
      </c>
    </row>
    <row r="17" spans="1:9" x14ac:dyDescent="0.25">
      <c r="A17" t="s">
        <v>18</v>
      </c>
      <c r="B17" s="1">
        <v>0.79166666666666663</v>
      </c>
      <c r="C17" t="s">
        <v>45</v>
      </c>
      <c r="D17">
        <v>3</v>
      </c>
      <c r="E17" t="s">
        <v>32</v>
      </c>
      <c r="F17" t="s">
        <v>46</v>
      </c>
      <c r="G17" s="2">
        <v>603738600</v>
      </c>
      <c r="H17" t="s">
        <v>47</v>
      </c>
      <c r="I17" t="e">
        <f>VLOOKUP(G17,jtf!A:E,5,0)</f>
        <v>#N/A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F8" sqref="F8"/>
    </sheetView>
  </sheetViews>
  <sheetFormatPr defaultRowHeight="15" x14ac:dyDescent="0.25"/>
  <cols>
    <col min="4" max="4" width="12.85546875" customWidth="1"/>
    <col min="5" max="5" width="15.42578125" customWidth="1"/>
    <col min="7" max="7" width="7.5703125" customWidth="1"/>
  </cols>
  <sheetData>
    <row r="1" spans="1:7" x14ac:dyDescent="0.25">
      <c r="A1" t="s">
        <v>48</v>
      </c>
      <c r="B1" t="s">
        <v>49</v>
      </c>
      <c r="C1" t="s">
        <v>50</v>
      </c>
      <c r="D1" t="s">
        <v>51</v>
      </c>
      <c r="E1" t="s">
        <v>52</v>
      </c>
      <c r="F1" t="s">
        <v>53</v>
      </c>
      <c r="G1" t="s">
        <v>54</v>
      </c>
    </row>
    <row r="2" spans="1:7" x14ac:dyDescent="0.25">
      <c r="A2" t="s">
        <v>55</v>
      </c>
      <c r="B2" s="1">
        <v>0.60416666666666663</v>
      </c>
      <c r="C2" t="s">
        <v>56</v>
      </c>
      <c r="D2" t="s">
        <v>57</v>
      </c>
      <c r="E2" s="2" t="s">
        <v>58</v>
      </c>
      <c r="F2" t="s">
        <v>59</v>
      </c>
      <c r="G2">
        <v>2</v>
      </c>
    </row>
    <row r="3" spans="1:7" x14ac:dyDescent="0.25">
      <c r="A3" t="s">
        <v>60</v>
      </c>
      <c r="B3" s="1">
        <v>0.64236111111111116</v>
      </c>
      <c r="C3" t="s">
        <v>56</v>
      </c>
      <c r="D3" t="s">
        <v>57</v>
      </c>
      <c r="E3" s="2" t="s">
        <v>61</v>
      </c>
      <c r="F3" t="s">
        <v>62</v>
      </c>
      <c r="G3">
        <v>2</v>
      </c>
    </row>
    <row r="4" spans="1:7" x14ac:dyDescent="0.25">
      <c r="A4" t="s">
        <v>60</v>
      </c>
      <c r="B4" s="1">
        <v>0.74652777777777779</v>
      </c>
      <c r="C4" t="s">
        <v>56</v>
      </c>
      <c r="D4" t="s">
        <v>57</v>
      </c>
      <c r="E4" s="2" t="s">
        <v>63</v>
      </c>
      <c r="F4" t="s">
        <v>64</v>
      </c>
      <c r="G4">
        <v>3</v>
      </c>
    </row>
    <row r="5" spans="1:7" x14ac:dyDescent="0.25">
      <c r="A5" t="s">
        <v>60</v>
      </c>
      <c r="B5" s="1">
        <v>0.33333333333333331</v>
      </c>
      <c r="C5" t="s">
        <v>65</v>
      </c>
      <c r="D5" t="s">
        <v>66</v>
      </c>
      <c r="E5" s="2" t="s">
        <v>67</v>
      </c>
      <c r="F5" t="s">
        <v>68</v>
      </c>
      <c r="G5">
        <v>2</v>
      </c>
    </row>
    <row r="6" spans="1:7" x14ac:dyDescent="0.25">
      <c r="A6" t="s">
        <v>60</v>
      </c>
      <c r="B6" s="1">
        <v>0.33333333333333331</v>
      </c>
      <c r="C6" t="s">
        <v>65</v>
      </c>
      <c r="D6" t="s">
        <v>66</v>
      </c>
      <c r="E6" s="2" t="s">
        <v>69</v>
      </c>
      <c r="F6" t="s">
        <v>70</v>
      </c>
      <c r="G6">
        <v>4</v>
      </c>
    </row>
    <row r="7" spans="1:7" x14ac:dyDescent="0.25">
      <c r="A7" t="s">
        <v>60</v>
      </c>
      <c r="B7" s="1">
        <v>0.33333333333333331</v>
      </c>
      <c r="C7" t="s">
        <v>65</v>
      </c>
      <c r="D7" t="s">
        <v>66</v>
      </c>
      <c r="E7" s="2" t="s">
        <v>71</v>
      </c>
      <c r="F7" t="s">
        <v>72</v>
      </c>
      <c r="G7">
        <v>3</v>
      </c>
    </row>
    <row r="8" spans="1:7" x14ac:dyDescent="0.25">
      <c r="A8" t="s">
        <v>60</v>
      </c>
      <c r="B8" s="1">
        <v>0.34375</v>
      </c>
      <c r="C8" t="s">
        <v>65</v>
      </c>
      <c r="D8" t="s">
        <v>66</v>
      </c>
      <c r="E8" s="2" t="s">
        <v>73</v>
      </c>
      <c r="F8" t="s">
        <v>74</v>
      </c>
      <c r="G8">
        <v>4</v>
      </c>
    </row>
    <row r="9" spans="1:7" x14ac:dyDescent="0.25">
      <c r="A9" t="s">
        <v>55</v>
      </c>
      <c r="B9" s="1">
        <v>0.37847222222222221</v>
      </c>
      <c r="C9" t="s">
        <v>65</v>
      </c>
      <c r="D9" t="s">
        <v>66</v>
      </c>
      <c r="E9" s="2" t="s">
        <v>75</v>
      </c>
      <c r="F9" t="s">
        <v>76</v>
      </c>
      <c r="G9">
        <v>3</v>
      </c>
    </row>
    <row r="10" spans="1:7" x14ac:dyDescent="0.25">
      <c r="A10" t="s">
        <v>60</v>
      </c>
      <c r="B10" s="1">
        <v>0.37847222222222221</v>
      </c>
      <c r="C10" t="s">
        <v>65</v>
      </c>
      <c r="D10" t="s">
        <v>66</v>
      </c>
      <c r="E10" s="2" t="s">
        <v>77</v>
      </c>
      <c r="F10" t="s">
        <v>78</v>
      </c>
      <c r="G10">
        <v>2</v>
      </c>
    </row>
    <row r="11" spans="1:7" x14ac:dyDescent="0.25">
      <c r="A11" t="s">
        <v>60</v>
      </c>
      <c r="B11" s="1">
        <v>0.48958333333333331</v>
      </c>
      <c r="C11" t="s">
        <v>57</v>
      </c>
      <c r="D11" t="s">
        <v>56</v>
      </c>
      <c r="E11" s="2" t="s">
        <v>79</v>
      </c>
      <c r="F11" t="s">
        <v>80</v>
      </c>
      <c r="G11">
        <v>2</v>
      </c>
    </row>
    <row r="12" spans="1:7" x14ac:dyDescent="0.25">
      <c r="A12" t="s">
        <v>60</v>
      </c>
      <c r="B12" s="1">
        <v>0.65625</v>
      </c>
      <c r="C12" t="s">
        <v>65</v>
      </c>
      <c r="D12" t="s">
        <v>81</v>
      </c>
      <c r="E12" s="2" t="s">
        <v>82</v>
      </c>
      <c r="F12" t="s">
        <v>83</v>
      </c>
      <c r="G12">
        <v>3</v>
      </c>
    </row>
    <row r="13" spans="1:7" x14ac:dyDescent="0.25">
      <c r="A13" t="s">
        <v>60</v>
      </c>
      <c r="B13" s="1">
        <v>0.72569444444444442</v>
      </c>
      <c r="C13" t="s">
        <v>57</v>
      </c>
      <c r="D13" t="s">
        <v>81</v>
      </c>
      <c r="E13" s="2" t="s">
        <v>84</v>
      </c>
      <c r="F13" t="s">
        <v>85</v>
      </c>
      <c r="G13">
        <v>4</v>
      </c>
    </row>
    <row r="14" spans="1:7" x14ac:dyDescent="0.25">
      <c r="A14" t="s">
        <v>86</v>
      </c>
      <c r="B14" s="1">
        <v>0.41666666666666669</v>
      </c>
      <c r="C14" t="s">
        <v>87</v>
      </c>
      <c r="D14" t="s">
        <v>66</v>
      </c>
      <c r="E14" s="2" t="s">
        <v>88</v>
      </c>
      <c r="F14" t="s">
        <v>89</v>
      </c>
      <c r="G14">
        <v>4</v>
      </c>
    </row>
    <row r="15" spans="1:7" x14ac:dyDescent="0.25">
      <c r="A15" t="s">
        <v>86</v>
      </c>
      <c r="B15" s="1">
        <v>0.45833333333333331</v>
      </c>
      <c r="C15" t="s">
        <v>66</v>
      </c>
      <c r="D15" t="s">
        <v>90</v>
      </c>
      <c r="E15" s="2" t="s">
        <v>91</v>
      </c>
      <c r="F15" t="s">
        <v>92</v>
      </c>
      <c r="G15">
        <v>6</v>
      </c>
    </row>
    <row r="16" spans="1:7" x14ac:dyDescent="0.25">
      <c r="A16" t="s">
        <v>86</v>
      </c>
      <c r="B16" s="1">
        <v>0.45833333333333331</v>
      </c>
      <c r="C16" t="s">
        <v>66</v>
      </c>
      <c r="D16" t="s">
        <v>90</v>
      </c>
      <c r="E16" s="2" t="s">
        <v>93</v>
      </c>
      <c r="F16" t="s">
        <v>94</v>
      </c>
      <c r="G16">
        <v>6</v>
      </c>
    </row>
    <row r="17" spans="1:7" x14ac:dyDescent="0.25">
      <c r="A17" t="s">
        <v>55</v>
      </c>
      <c r="B17" s="1">
        <v>0.79166666666666663</v>
      </c>
      <c r="C17" t="s">
        <v>56</v>
      </c>
      <c r="D17" t="s">
        <v>95</v>
      </c>
      <c r="E17" s="2" t="s">
        <v>96</v>
      </c>
      <c r="F17" t="s">
        <v>97</v>
      </c>
      <c r="G1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wp</vt:lpstr>
      <vt:lpstr>jtf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Nadine-lilicom</dc:creator>
  <cp:lastModifiedBy>Samway Travel</cp:lastModifiedBy>
  <dcterms:created xsi:type="dcterms:W3CDTF">2024-01-07T17:33:20Z</dcterms:created>
  <dcterms:modified xsi:type="dcterms:W3CDTF">2024-01-07T17:34:51Z</dcterms:modified>
</cp:coreProperties>
</file>